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95" windowWidth="20115" windowHeight="10485" activeTab="1"/>
  </bookViews>
  <sheets>
    <sheet name="Each tour" sheetId="1" r:id="rId1"/>
    <sheet name="2 tours" sheetId="2" r:id="rId2"/>
  </sheets>
  <definedNames>
    <definedName name="_xlnm._FilterDatabase" localSheetId="0" hidden="1">'Each tour'!$A$52:$L$64</definedName>
  </definedNames>
  <calcPr calcId="145621"/>
</workbook>
</file>

<file path=xl/calcChain.xml><?xml version="1.0" encoding="utf-8"?>
<calcChain xmlns="http://schemas.openxmlformats.org/spreadsheetml/2006/main">
  <c r="L27" i="2" l="1"/>
  <c r="K27" i="2"/>
  <c r="L26" i="2"/>
  <c r="K26" i="2"/>
  <c r="L24" i="2"/>
  <c r="K24" i="2"/>
  <c r="L22" i="2"/>
  <c r="K22" i="2"/>
  <c r="L23" i="2"/>
  <c r="K23" i="2"/>
  <c r="L21" i="2"/>
  <c r="K21" i="2"/>
  <c r="L20" i="2"/>
  <c r="K20" i="2"/>
  <c r="L17" i="2"/>
  <c r="K17" i="2"/>
  <c r="L19" i="2"/>
  <c r="K19" i="2"/>
  <c r="L18" i="2"/>
  <c r="K18" i="2"/>
  <c r="L15" i="2"/>
  <c r="K15" i="2"/>
  <c r="L16" i="2"/>
  <c r="K16" i="2"/>
  <c r="L13" i="2"/>
  <c r="K13" i="2"/>
  <c r="L12" i="2"/>
  <c r="K12" i="2"/>
  <c r="L10" i="2"/>
  <c r="K10" i="2"/>
  <c r="L9" i="2"/>
  <c r="K9" i="2"/>
  <c r="L8" i="2"/>
  <c r="K8" i="2"/>
  <c r="L7" i="2"/>
  <c r="K7" i="2"/>
  <c r="L6" i="2"/>
  <c r="K6" i="2"/>
  <c r="L5" i="2"/>
  <c r="K5" i="2"/>
  <c r="L4" i="2"/>
  <c r="K4" i="2"/>
  <c r="K28" i="1"/>
  <c r="K27" i="1"/>
  <c r="K29" i="1"/>
  <c r="K30" i="1"/>
  <c r="K31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4" i="1"/>
  <c r="L5" i="1" l="1"/>
  <c r="L6" i="1"/>
  <c r="L7" i="1"/>
  <c r="L8" i="1"/>
  <c r="L55" i="1"/>
  <c r="L57" i="1"/>
  <c r="L56" i="1"/>
  <c r="L53" i="1"/>
  <c r="L58" i="1"/>
  <c r="L60" i="1"/>
  <c r="L62" i="1"/>
  <c r="L64" i="1"/>
  <c r="L52" i="1"/>
  <c r="L59" i="1"/>
  <c r="L61" i="1"/>
  <c r="L63" i="1"/>
  <c r="L54" i="1"/>
  <c r="L34" i="1"/>
  <c r="L35" i="1"/>
  <c r="L37" i="1"/>
  <c r="L36" i="1"/>
  <c r="L41" i="1"/>
  <c r="L43" i="1"/>
  <c r="L39" i="1"/>
  <c r="L40" i="1"/>
  <c r="L44" i="1"/>
  <c r="L46" i="1"/>
  <c r="L47" i="1"/>
  <c r="L48" i="1"/>
  <c r="L49" i="1"/>
  <c r="L50" i="1"/>
  <c r="L38" i="1"/>
  <c r="L42" i="1"/>
  <c r="L45" i="1"/>
  <c r="L33" i="1"/>
  <c r="L28" i="1"/>
  <c r="L30" i="1"/>
  <c r="L29" i="1"/>
  <c r="L31" i="1"/>
  <c r="L27" i="1"/>
  <c r="L9" i="1"/>
  <c r="L10" i="1"/>
  <c r="L12" i="1"/>
  <c r="L13" i="1"/>
  <c r="L16" i="1"/>
  <c r="L15" i="1"/>
  <c r="L21" i="1"/>
  <c r="L18" i="1"/>
  <c r="L22" i="1"/>
  <c r="L19" i="1"/>
  <c r="L23" i="1"/>
  <c r="L24" i="1"/>
  <c r="L25" i="1"/>
  <c r="L11" i="1"/>
  <c r="L14" i="1"/>
  <c r="L17" i="1"/>
  <c r="L20" i="1"/>
  <c r="L4" i="1"/>
</calcChain>
</file>

<file path=xl/sharedStrings.xml><?xml version="1.0" encoding="utf-8"?>
<sst xmlns="http://schemas.openxmlformats.org/spreadsheetml/2006/main" count="615" uniqueCount="252">
  <si>
    <t>1</t>
  </si>
  <si>
    <t>UA6LQZ</t>
  </si>
  <si>
    <t>LN09FA</t>
  </si>
  <si>
    <t>28</t>
  </si>
  <si>
    <t>10</t>
  </si>
  <si>
    <t>4112</t>
  </si>
  <si>
    <t>36</t>
  </si>
  <si>
    <t>2</t>
  </si>
  <si>
    <t>RA3WDK</t>
  </si>
  <si>
    <t>KO81BR</t>
  </si>
  <si>
    <t>12</t>
  </si>
  <si>
    <t>3</t>
  </si>
  <si>
    <t>3458</t>
  </si>
  <si>
    <t>25</t>
  </si>
  <si>
    <t>RX6APY</t>
  </si>
  <si>
    <t>KN94GQ</t>
  </si>
  <si>
    <t>21</t>
  </si>
  <si>
    <t>6</t>
  </si>
  <si>
    <t>1968</t>
  </si>
  <si>
    <t>29</t>
  </si>
  <si>
    <t>4</t>
  </si>
  <si>
    <t>RN3DKQ</t>
  </si>
  <si>
    <t>KO85WS</t>
  </si>
  <si>
    <t>1827</t>
  </si>
  <si>
    <t>100</t>
  </si>
  <si>
    <t>5</t>
  </si>
  <si>
    <t>RD3FD</t>
  </si>
  <si>
    <t>KO95CO</t>
  </si>
  <si>
    <t>1788</t>
  </si>
  <si>
    <t>RZ6HKM</t>
  </si>
  <si>
    <t>LN05VA</t>
  </si>
  <si>
    <t>1779</t>
  </si>
  <si>
    <t>20</t>
  </si>
  <si>
    <t>7</t>
  </si>
  <si>
    <t>RK6LZS</t>
  </si>
  <si>
    <t>LN08EE</t>
  </si>
  <si>
    <t>1408</t>
  </si>
  <si>
    <t>8</t>
  </si>
  <si>
    <t>RW3VM/3</t>
  </si>
  <si>
    <t>KO54QR</t>
  </si>
  <si>
    <t>567</t>
  </si>
  <si>
    <t>9</t>
  </si>
  <si>
    <t>UA4SN</t>
  </si>
  <si>
    <t>LO46MM</t>
  </si>
  <si>
    <t>0</t>
  </si>
  <si>
    <t>UT5DV</t>
  </si>
  <si>
    <t>KN18DO</t>
  </si>
  <si>
    <t>97</t>
  </si>
  <si>
    <t>43672</t>
  </si>
  <si>
    <t>82</t>
  </si>
  <si>
    <t>UR5LX</t>
  </si>
  <si>
    <t>KO70WK</t>
  </si>
  <si>
    <t>12575</t>
  </si>
  <si>
    <t>72</t>
  </si>
  <si>
    <t>US8ZAL</t>
  </si>
  <si>
    <t>KN66AU</t>
  </si>
  <si>
    <t>40</t>
  </si>
  <si>
    <t>18</t>
  </si>
  <si>
    <t>7860</t>
  </si>
  <si>
    <t>45</t>
  </si>
  <si>
    <t>UT4LA</t>
  </si>
  <si>
    <t>KN89CW</t>
  </si>
  <si>
    <t>27</t>
  </si>
  <si>
    <t>22</t>
  </si>
  <si>
    <t>5118</t>
  </si>
  <si>
    <t>81</t>
  </si>
  <si>
    <t>US0GB</t>
  </si>
  <si>
    <t>KN67UA</t>
  </si>
  <si>
    <t>14</t>
  </si>
  <si>
    <t>4806</t>
  </si>
  <si>
    <t>70</t>
  </si>
  <si>
    <t>UY9VY</t>
  </si>
  <si>
    <t>KN68DM</t>
  </si>
  <si>
    <t>3950</t>
  </si>
  <si>
    <t>61</t>
  </si>
  <si>
    <t>UT0MZ</t>
  </si>
  <si>
    <t>KN99BS</t>
  </si>
  <si>
    <t>3120</t>
  </si>
  <si>
    <t>US6IF</t>
  </si>
  <si>
    <t>KN98AD</t>
  </si>
  <si>
    <t>15</t>
  </si>
  <si>
    <t>2971</t>
  </si>
  <si>
    <t>50</t>
  </si>
  <si>
    <t>UR3CMA</t>
  </si>
  <si>
    <t>KN59WI</t>
  </si>
  <si>
    <t>2464</t>
  </si>
  <si>
    <t>90</t>
  </si>
  <si>
    <t>UT8LE</t>
  </si>
  <si>
    <t>KN79WW</t>
  </si>
  <si>
    <t>17</t>
  </si>
  <si>
    <t>2108</t>
  </si>
  <si>
    <t>11</t>
  </si>
  <si>
    <t>UT2UB</t>
  </si>
  <si>
    <t>KO40UO</t>
  </si>
  <si>
    <t>1212</t>
  </si>
  <si>
    <t>33</t>
  </si>
  <si>
    <t>UT2QQ</t>
  </si>
  <si>
    <t>KN77SI</t>
  </si>
  <si>
    <t>1113</t>
  </si>
  <si>
    <t>56</t>
  </si>
  <si>
    <t>13</t>
  </si>
  <si>
    <t>UR6QS</t>
  </si>
  <si>
    <t>KN77UG</t>
  </si>
  <si>
    <t>713</t>
  </si>
  <si>
    <t>92</t>
  </si>
  <si>
    <t>UX0QQ</t>
  </si>
  <si>
    <t>KN87CE</t>
  </si>
  <si>
    <t>642</t>
  </si>
  <si>
    <t>47</t>
  </si>
  <si>
    <t>UT4QK</t>
  </si>
  <si>
    <t>KN77TE</t>
  </si>
  <si>
    <t>628</t>
  </si>
  <si>
    <t>86</t>
  </si>
  <si>
    <t>16</t>
  </si>
  <si>
    <t>UR4LBL</t>
  </si>
  <si>
    <t>KO70XG</t>
  </si>
  <si>
    <t>295</t>
  </si>
  <si>
    <t>57</t>
  </si>
  <si>
    <t>UR8LL</t>
  </si>
  <si>
    <t>KO80EA</t>
  </si>
  <si>
    <t>75</t>
  </si>
  <si>
    <t>67</t>
  </si>
  <si>
    <t>Category A</t>
  </si>
  <si>
    <t>Category B</t>
  </si>
  <si>
    <t>UR7D</t>
  </si>
  <si>
    <t>KN18EO</t>
  </si>
  <si>
    <t>UV2L</t>
  </si>
  <si>
    <t>KN79XW</t>
  </si>
  <si>
    <t>5430</t>
  </si>
  <si>
    <t>UW3E</t>
  </si>
  <si>
    <t>KN78MO</t>
  </si>
  <si>
    <t>4872</t>
  </si>
  <si>
    <t>UT4UWC</t>
  </si>
  <si>
    <t>KO50GK</t>
  </si>
  <si>
    <t>3258</t>
  </si>
  <si>
    <t>73</t>
  </si>
  <si>
    <t>UX4IXZ</t>
  </si>
  <si>
    <t>311</t>
  </si>
  <si>
    <t>Category C</t>
  </si>
  <si>
    <t>US7GY</t>
  </si>
  <si>
    <t>KN66LC</t>
  </si>
  <si>
    <t>6704</t>
  </si>
  <si>
    <t>80</t>
  </si>
  <si>
    <t>US4IEK</t>
  </si>
  <si>
    <t>KN87UX</t>
  </si>
  <si>
    <t>51</t>
  </si>
  <si>
    <t>26</t>
  </si>
  <si>
    <t>5874</t>
  </si>
  <si>
    <t>US4IJJ</t>
  </si>
  <si>
    <t>3035</t>
  </si>
  <si>
    <t>54</t>
  </si>
  <si>
    <t>US4ICG</t>
  </si>
  <si>
    <t>1900</t>
  </si>
  <si>
    <t>62</t>
  </si>
  <si>
    <t>UT5EV</t>
  </si>
  <si>
    <t>KN78OP</t>
  </si>
  <si>
    <t>1736</t>
  </si>
  <si>
    <t>UR4UBI</t>
  </si>
  <si>
    <t>KN59BT</t>
  </si>
  <si>
    <t>1164</t>
  </si>
  <si>
    <t>UT4L</t>
  </si>
  <si>
    <t>KN89KJ</t>
  </si>
  <si>
    <t>822</t>
  </si>
  <si>
    <t>UR8QAF</t>
  </si>
  <si>
    <t>KN77HL</t>
  </si>
  <si>
    <t>737</t>
  </si>
  <si>
    <t>64</t>
  </si>
  <si>
    <t>UT5QBN</t>
  </si>
  <si>
    <t>KN77UF</t>
  </si>
  <si>
    <t>711</t>
  </si>
  <si>
    <t>US3QW</t>
  </si>
  <si>
    <t>KN77UB</t>
  </si>
  <si>
    <t>249</t>
  </si>
  <si>
    <t>UT2IY</t>
  </si>
  <si>
    <t>KN98BC</t>
  </si>
  <si>
    <t>108</t>
  </si>
  <si>
    <t>US1IJ</t>
  </si>
  <si>
    <t>KN97AX</t>
  </si>
  <si>
    <t>101</t>
  </si>
  <si>
    <t>UR4QV</t>
  </si>
  <si>
    <t>55</t>
  </si>
  <si>
    <t>UR3IQJ</t>
  </si>
  <si>
    <t>KN98AC</t>
  </si>
  <si>
    <t>19</t>
  </si>
  <si>
    <t>US1GFC</t>
  </si>
  <si>
    <t>KN77CJ</t>
  </si>
  <si>
    <t>34</t>
  </si>
  <si>
    <t>Category D</t>
  </si>
  <si>
    <t>58</t>
  </si>
  <si>
    <t>22170</t>
  </si>
  <si>
    <t>60</t>
  </si>
  <si>
    <t>7440</t>
  </si>
  <si>
    <t>66</t>
  </si>
  <si>
    <t>5942</t>
  </si>
  <si>
    <t>3143</t>
  </si>
  <si>
    <t>UR5BFX</t>
  </si>
  <si>
    <t>KN29TN</t>
  </si>
  <si>
    <t>2579</t>
  </si>
  <si>
    <t>UT3QM</t>
  </si>
  <si>
    <t>2282</t>
  </si>
  <si>
    <t>79</t>
  </si>
  <si>
    <t>1638</t>
  </si>
  <si>
    <t>1276</t>
  </si>
  <si>
    <t>985</t>
  </si>
  <si>
    <t>91</t>
  </si>
  <si>
    <t>538</t>
  </si>
  <si>
    <t>449</t>
  </si>
  <si>
    <t>4276</t>
  </si>
  <si>
    <t>71</t>
  </si>
  <si>
    <t>2295</t>
  </si>
  <si>
    <t>1651</t>
  </si>
  <si>
    <t>UW4M</t>
  </si>
  <si>
    <t>KN98MC</t>
  </si>
  <si>
    <t>1019</t>
  </si>
  <si>
    <t>673</t>
  </si>
  <si>
    <t>537</t>
  </si>
  <si>
    <t>501</t>
  </si>
  <si>
    <t>156</t>
  </si>
  <si>
    <t>109</t>
  </si>
  <si>
    <t>YT1WP</t>
  </si>
  <si>
    <t>KN04CV</t>
  </si>
  <si>
    <t>15519</t>
  </si>
  <si>
    <t>38</t>
  </si>
  <si>
    <t>4089</t>
  </si>
  <si>
    <t>R7AM</t>
  </si>
  <si>
    <t>KN95MA</t>
  </si>
  <si>
    <t>1739</t>
  </si>
  <si>
    <t>RA3EL</t>
  </si>
  <si>
    <t>KO82AX</t>
  </si>
  <si>
    <t>948</t>
  </si>
  <si>
    <t>638</t>
  </si>
  <si>
    <t>UA2FL</t>
  </si>
  <si>
    <t>KO04FQ</t>
  </si>
  <si>
    <t>533</t>
  </si>
  <si>
    <t>Call</t>
  </si>
  <si>
    <t>Loc 1tour</t>
  </si>
  <si>
    <t>Loc 2 nour</t>
  </si>
  <si>
    <t>Final qso 1 tour</t>
  </si>
  <si>
    <t>Final score 1 tour</t>
  </si>
  <si>
    <t>Final qso 2 tour</t>
  </si>
  <si>
    <t>Final score 2 tour</t>
  </si>
  <si>
    <t>Percent 1 tour</t>
  </si>
  <si>
    <t>Percent 2 tour</t>
  </si>
  <si>
    <t>Total QSO</t>
  </si>
  <si>
    <t>Total score</t>
  </si>
  <si>
    <t>Category A (SINGLE)</t>
  </si>
  <si>
    <t>Category B (MULTI)</t>
  </si>
  <si>
    <t>Category C (PHONE)</t>
  </si>
  <si>
    <t>Category D (FOREIGN)</t>
  </si>
  <si>
    <t>16092</t>
  </si>
  <si>
    <t>Суммарные результаты участников Весеннего Кубка Украины УКВ 2014г. Участники двух туров</t>
  </si>
  <si>
    <t>Суммарные результаты участников Весеннего Кубка Украины УКВ 2014г. Все участники.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</si>
</sst>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theme="3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0" xfId="0" applyFont="1" applyFill="1"/>
    <xf numFmtId="0" fontId="0" fillId="0" borderId="0" xfId="0" applyFont="1"/>
    <xf numFmtId="0" fontId="3" fillId="2" borderId="0" xfId="0" applyFont="1" applyFill="1"/>
    <xf numFmtId="0" fontId="4" fillId="0" borderId="0" xfId="0" applyFont="1"/>
    <xf numFmtId="0" fontId="0" fillId="2" borderId="0" xfId="0" applyFont="1" applyFill="1"/>
    <xf numFmtId="0" fontId="0" fillId="3" borderId="0" xfId="0" applyFont="1" applyFill="1"/>
    <xf numFmtId="0" fontId="1" fillId="3" borderId="0" xfId="0" applyFont="1" applyFill="1"/>
    <xf numFmtId="0" fontId="0" fillId="4" borderId="0" xfId="0" applyFont="1" applyFill="1"/>
    <xf numFmtId="0" fontId="5" fillId="6" borderId="0" xfId="0" applyFont="1" applyFill="1" applyAlignment="1">
      <alignment horizontal="center" vertical="center" wrapText="1"/>
    </xf>
    <xf numFmtId="0" fontId="1" fillId="4" borderId="0" xfId="0" applyFont="1" applyFill="1"/>
    <xf numFmtId="0" fontId="1" fillId="3" borderId="0" xfId="0" applyFont="1" applyFill="1" applyAlignment="1">
      <alignment horizontal="left" vertical="center"/>
    </xf>
    <xf numFmtId="0" fontId="0" fillId="3" borderId="0" xfId="0" applyFont="1" applyFill="1" applyAlignment="1">
      <alignment horizontal="left" vertical="center"/>
    </xf>
    <xf numFmtId="0" fontId="6" fillId="3" borderId="0" xfId="0" applyFont="1" applyFill="1"/>
    <xf numFmtId="0" fontId="2" fillId="3" borderId="0" xfId="0" applyFont="1" applyFill="1"/>
    <xf numFmtId="0" fontId="6" fillId="3" borderId="0" xfId="0" applyFont="1" applyFill="1" applyAlignment="1">
      <alignment horizontal="left" vertical="center"/>
    </xf>
    <xf numFmtId="0" fontId="0" fillId="5" borderId="0" xfId="0" applyFont="1" applyFill="1"/>
    <xf numFmtId="0" fontId="0" fillId="5" borderId="0" xfId="0" applyFont="1" applyFill="1" applyAlignment="1">
      <alignment horizontal="left" vertical="center"/>
    </xf>
    <xf numFmtId="0" fontId="4" fillId="5" borderId="0" xfId="0" applyFont="1" applyFill="1"/>
    <xf numFmtId="0" fontId="7" fillId="6" borderId="0" xfId="0" applyFont="1" applyFill="1" applyAlignment="1">
      <alignment horizontal="right" wrapText="1"/>
    </xf>
    <xf numFmtId="0" fontId="8" fillId="5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0" fontId="9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left" vertical="center" wrapText="1"/>
    </xf>
    <xf numFmtId="0" fontId="9" fillId="3" borderId="0" xfId="0" applyFont="1" applyFill="1" applyAlignment="1">
      <alignment wrapText="1"/>
    </xf>
    <xf numFmtId="0" fontId="10" fillId="3" borderId="0" xfId="0" applyFont="1" applyFill="1" applyAlignment="1">
      <alignment wrapText="1"/>
    </xf>
    <xf numFmtId="0" fontId="6" fillId="3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wrapText="1"/>
    </xf>
    <xf numFmtId="0" fontId="6" fillId="4" borderId="0" xfId="0" applyFont="1" applyFill="1"/>
    <xf numFmtId="0" fontId="10" fillId="4" borderId="0" xfId="0" applyFont="1" applyFill="1"/>
    <xf numFmtId="0" fontId="1" fillId="2" borderId="0" xfId="0" applyFont="1" applyFill="1" applyAlignment="1">
      <alignment horizontal="left"/>
    </xf>
    <xf numFmtId="0" fontId="9" fillId="3" borderId="0" xfId="0" applyFont="1" applyFill="1" applyAlignment="1">
      <alignment horizontal="left" wrapText="1"/>
    </xf>
    <xf numFmtId="0" fontId="6" fillId="3" borderId="0" xfId="0" applyFont="1" applyFill="1" applyAlignment="1">
      <alignment horizontal="left" wrapText="1"/>
    </xf>
    <xf numFmtId="0" fontId="10" fillId="3" borderId="0" xfId="0" applyFont="1" applyFill="1" applyAlignment="1">
      <alignment horizontal="left" wrapText="1"/>
    </xf>
    <xf numFmtId="0" fontId="0" fillId="5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0" fontId="6" fillId="3" borderId="0" xfId="0" applyFont="1" applyFill="1" applyAlignment="1">
      <alignment horizontal="right" wrapText="1"/>
    </xf>
    <xf numFmtId="0" fontId="10" fillId="3" borderId="0" xfId="0" applyFont="1" applyFill="1" applyAlignment="1">
      <alignment horizontal="right" wrapText="1"/>
    </xf>
    <xf numFmtId="0" fontId="10" fillId="3" borderId="0" xfId="0" applyFont="1" applyFill="1"/>
    <xf numFmtId="0" fontId="9" fillId="3" borderId="0" xfId="0" applyFont="1" applyFill="1" applyAlignment="1">
      <alignment horizontal="right" wrapText="1"/>
    </xf>
    <xf numFmtId="0" fontId="6" fillId="3" borderId="0" xfId="0" applyFont="1" applyFill="1" applyAlignment="1">
      <alignment horizontal="right"/>
    </xf>
    <xf numFmtId="0" fontId="10" fillId="4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right"/>
    </xf>
    <xf numFmtId="0" fontId="11" fillId="3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5"/>
  <sheetViews>
    <sheetView workbookViewId="0">
      <selection activeCell="A2" sqref="A2"/>
    </sheetView>
  </sheetViews>
  <sheetFormatPr defaultColWidth="0" defaultRowHeight="15" zeroHeight="1" x14ac:dyDescent="0.25"/>
  <cols>
    <col min="1" max="1" width="9.140625" style="21" customWidth="1"/>
    <col min="2" max="2" width="11" style="4" customWidth="1"/>
    <col min="3" max="3" width="11" style="2" customWidth="1"/>
    <col min="4" max="4" width="12.42578125" style="2" customWidth="1"/>
    <col min="5" max="6" width="9.140625" style="2" customWidth="1"/>
    <col min="7" max="8" width="8.7109375" style="2" customWidth="1"/>
    <col min="9" max="9" width="7.7109375" style="2" customWidth="1"/>
    <col min="10" max="11" width="7.28515625" style="2" customWidth="1"/>
    <col min="12" max="12" width="6" style="2" bestFit="1" customWidth="1"/>
    <col min="13" max="13" width="2.85546875" style="2" customWidth="1"/>
    <col min="14" max="15" width="9.140625" style="2" hidden="1" customWidth="1"/>
    <col min="16" max="23" width="0" style="2" hidden="1" customWidth="1"/>
    <col min="24" max="16384" width="9.140625" style="2" hidden="1"/>
  </cols>
  <sheetData>
    <row r="1" spans="1:13" ht="15.75" x14ac:dyDescent="0.25">
      <c r="A1" s="45" t="s">
        <v>251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16"/>
    </row>
    <row r="2" spans="1:13" ht="38.25" x14ac:dyDescent="0.25">
      <c r="A2" s="19"/>
      <c r="B2" s="9" t="s">
        <v>234</v>
      </c>
      <c r="C2" s="9" t="s">
        <v>235</v>
      </c>
      <c r="D2" s="9" t="s">
        <v>236</v>
      </c>
      <c r="E2" s="9" t="s">
        <v>237</v>
      </c>
      <c r="F2" s="9" t="s">
        <v>238</v>
      </c>
      <c r="G2" s="9" t="s">
        <v>239</v>
      </c>
      <c r="H2" s="9" t="s">
        <v>240</v>
      </c>
      <c r="I2" s="9" t="s">
        <v>241</v>
      </c>
      <c r="J2" s="9" t="s">
        <v>242</v>
      </c>
      <c r="K2" s="9" t="s">
        <v>243</v>
      </c>
      <c r="L2" s="9" t="s">
        <v>244</v>
      </c>
      <c r="M2" s="16"/>
    </row>
    <row r="3" spans="1:13" x14ac:dyDescent="0.25">
      <c r="A3" s="30" t="s">
        <v>122</v>
      </c>
      <c r="B3" s="1"/>
      <c r="C3" s="1"/>
      <c r="D3" s="1"/>
      <c r="E3" s="1"/>
      <c r="F3" s="1"/>
      <c r="G3" s="1"/>
      <c r="H3" s="1"/>
      <c r="I3" s="1"/>
      <c r="J3" s="1"/>
      <c r="K3" s="1"/>
      <c r="L3" s="5"/>
      <c r="M3" s="17"/>
    </row>
    <row r="4" spans="1:13" x14ac:dyDescent="0.25">
      <c r="A4" s="37" t="s">
        <v>0</v>
      </c>
      <c r="B4" s="25" t="s">
        <v>45</v>
      </c>
      <c r="C4" s="23" t="s">
        <v>46</v>
      </c>
      <c r="D4" s="23" t="s">
        <v>46</v>
      </c>
      <c r="E4" s="23" t="s">
        <v>188</v>
      </c>
      <c r="F4" s="23" t="s">
        <v>189</v>
      </c>
      <c r="G4" s="23" t="s">
        <v>47</v>
      </c>
      <c r="H4" s="23" t="s">
        <v>48</v>
      </c>
      <c r="I4" s="23" t="s">
        <v>190</v>
      </c>
      <c r="J4" s="23" t="s">
        <v>49</v>
      </c>
      <c r="K4" s="23">
        <f>E4+G4</f>
        <v>155</v>
      </c>
      <c r="L4" s="42">
        <f>F4+H4</f>
        <v>65842</v>
      </c>
      <c r="M4" s="17"/>
    </row>
    <row r="5" spans="1:13" x14ac:dyDescent="0.25">
      <c r="A5" s="37" t="s">
        <v>7</v>
      </c>
      <c r="B5" s="25" t="s">
        <v>50</v>
      </c>
      <c r="C5" s="23" t="s">
        <v>51</v>
      </c>
      <c r="D5" s="23" t="s">
        <v>51</v>
      </c>
      <c r="E5" s="23" t="s">
        <v>80</v>
      </c>
      <c r="F5" s="23" t="s">
        <v>193</v>
      </c>
      <c r="G5" s="23" t="s">
        <v>3</v>
      </c>
      <c r="H5" s="23" t="s">
        <v>52</v>
      </c>
      <c r="I5" s="23" t="s">
        <v>99</v>
      </c>
      <c r="J5" s="23" t="s">
        <v>53</v>
      </c>
      <c r="K5" s="23">
        <f t="shared" ref="K5:K64" si="0">E5+G5</f>
        <v>43</v>
      </c>
      <c r="L5" s="42">
        <f t="shared" ref="L5:L25" si="1">F5+H5</f>
        <v>18517</v>
      </c>
      <c r="M5" s="17"/>
    </row>
    <row r="6" spans="1:13" x14ac:dyDescent="0.25">
      <c r="A6" s="37" t="s">
        <v>11</v>
      </c>
      <c r="B6" s="25" t="s">
        <v>54</v>
      </c>
      <c r="C6" s="43"/>
      <c r="D6" s="23" t="s">
        <v>55</v>
      </c>
      <c r="E6" s="43"/>
      <c r="F6" s="43"/>
      <c r="G6" s="23" t="s">
        <v>57</v>
      </c>
      <c r="H6" s="23" t="s">
        <v>58</v>
      </c>
      <c r="I6" s="43"/>
      <c r="J6" s="23" t="s">
        <v>59</v>
      </c>
      <c r="K6" s="23">
        <f t="shared" si="0"/>
        <v>18</v>
      </c>
      <c r="L6" s="42">
        <f t="shared" si="1"/>
        <v>7860</v>
      </c>
      <c r="M6" s="17"/>
    </row>
    <row r="7" spans="1:13" x14ac:dyDescent="0.25">
      <c r="A7" s="37" t="s">
        <v>20</v>
      </c>
      <c r="B7" s="25" t="s">
        <v>143</v>
      </c>
      <c r="C7" s="23" t="s">
        <v>144</v>
      </c>
      <c r="D7" s="41"/>
      <c r="E7" s="23" t="s">
        <v>16</v>
      </c>
      <c r="F7" s="23" t="s">
        <v>191</v>
      </c>
      <c r="G7" s="41"/>
      <c r="H7" s="41"/>
      <c r="I7" s="23" t="s">
        <v>192</v>
      </c>
      <c r="J7" s="41"/>
      <c r="K7" s="23">
        <f t="shared" si="0"/>
        <v>21</v>
      </c>
      <c r="L7" s="42">
        <f t="shared" si="1"/>
        <v>7440</v>
      </c>
      <c r="M7" s="17"/>
    </row>
    <row r="8" spans="1:13" x14ac:dyDescent="0.25">
      <c r="A8" s="37" t="s">
        <v>25</v>
      </c>
      <c r="B8" s="25" t="s">
        <v>71</v>
      </c>
      <c r="C8" s="23" t="s">
        <v>72</v>
      </c>
      <c r="D8" s="23" t="s">
        <v>72</v>
      </c>
      <c r="E8" s="23" t="s">
        <v>25</v>
      </c>
      <c r="F8" s="23" t="s">
        <v>201</v>
      </c>
      <c r="G8" s="23" t="s">
        <v>68</v>
      </c>
      <c r="H8" s="23" t="s">
        <v>73</v>
      </c>
      <c r="I8" s="23" t="s">
        <v>59</v>
      </c>
      <c r="J8" s="23" t="s">
        <v>74</v>
      </c>
      <c r="K8" s="23">
        <f t="shared" si="0"/>
        <v>19</v>
      </c>
      <c r="L8" s="42">
        <f t="shared" si="1"/>
        <v>5588</v>
      </c>
      <c r="M8" s="17"/>
    </row>
    <row r="9" spans="1:13" x14ac:dyDescent="0.25">
      <c r="A9" s="37" t="s">
        <v>17</v>
      </c>
      <c r="B9" s="25" t="s">
        <v>60</v>
      </c>
      <c r="C9" s="43"/>
      <c r="D9" s="23" t="s">
        <v>61</v>
      </c>
      <c r="E9" s="43"/>
      <c r="F9" s="43"/>
      <c r="G9" s="23" t="s">
        <v>63</v>
      </c>
      <c r="H9" s="23" t="s">
        <v>64</v>
      </c>
      <c r="I9" s="43"/>
      <c r="J9" s="23" t="s">
        <v>65</v>
      </c>
      <c r="K9" s="23">
        <f t="shared" si="0"/>
        <v>22</v>
      </c>
      <c r="L9" s="42">
        <f t="shared" si="1"/>
        <v>5118</v>
      </c>
      <c r="M9" s="17"/>
    </row>
    <row r="10" spans="1:13" x14ac:dyDescent="0.25">
      <c r="A10" s="37" t="s">
        <v>33</v>
      </c>
      <c r="B10" s="25" t="s">
        <v>66</v>
      </c>
      <c r="C10" s="43"/>
      <c r="D10" s="23" t="s">
        <v>67</v>
      </c>
      <c r="E10" s="43"/>
      <c r="F10" s="43"/>
      <c r="G10" s="23" t="s">
        <v>68</v>
      </c>
      <c r="H10" s="23" t="s">
        <v>69</v>
      </c>
      <c r="I10" s="43"/>
      <c r="J10" s="23" t="s">
        <v>70</v>
      </c>
      <c r="K10" s="23">
        <f t="shared" si="0"/>
        <v>14</v>
      </c>
      <c r="L10" s="42">
        <f t="shared" si="1"/>
        <v>4806</v>
      </c>
      <c r="M10" s="17"/>
    </row>
    <row r="11" spans="1:13" x14ac:dyDescent="0.25">
      <c r="A11" s="37" t="s">
        <v>37</v>
      </c>
      <c r="B11" s="25" t="s">
        <v>139</v>
      </c>
      <c r="C11" s="23" t="s">
        <v>140</v>
      </c>
      <c r="D11" s="41"/>
      <c r="E11" s="23" t="s">
        <v>33</v>
      </c>
      <c r="F11" s="23" t="s">
        <v>194</v>
      </c>
      <c r="G11" s="41"/>
      <c r="H11" s="41"/>
      <c r="I11" s="23" t="s">
        <v>70</v>
      </c>
      <c r="J11" s="41"/>
      <c r="K11" s="23">
        <f t="shared" si="0"/>
        <v>7</v>
      </c>
      <c r="L11" s="42">
        <f t="shared" si="1"/>
        <v>3143</v>
      </c>
      <c r="M11" s="17"/>
    </row>
    <row r="12" spans="1:13" x14ac:dyDescent="0.25">
      <c r="A12" s="37" t="s">
        <v>41</v>
      </c>
      <c r="B12" s="25" t="s">
        <v>75</v>
      </c>
      <c r="C12" s="43"/>
      <c r="D12" s="23" t="s">
        <v>76</v>
      </c>
      <c r="E12" s="43"/>
      <c r="F12" s="43"/>
      <c r="G12" s="23" t="s">
        <v>7</v>
      </c>
      <c r="H12" s="23" t="s">
        <v>77</v>
      </c>
      <c r="I12" s="43"/>
      <c r="J12" s="23" t="s">
        <v>68</v>
      </c>
      <c r="K12" s="23">
        <f t="shared" si="0"/>
        <v>2</v>
      </c>
      <c r="L12" s="42">
        <f t="shared" si="1"/>
        <v>3120</v>
      </c>
      <c r="M12" s="17"/>
    </row>
    <row r="13" spans="1:13" x14ac:dyDescent="0.25">
      <c r="A13" s="37" t="s">
        <v>4</v>
      </c>
      <c r="B13" s="25" t="s">
        <v>78</v>
      </c>
      <c r="C13" s="43"/>
      <c r="D13" s="23" t="s">
        <v>79</v>
      </c>
      <c r="E13" s="43"/>
      <c r="F13" s="43"/>
      <c r="G13" s="23" t="s">
        <v>80</v>
      </c>
      <c r="H13" s="23" t="s">
        <v>81</v>
      </c>
      <c r="I13" s="43"/>
      <c r="J13" s="23" t="s">
        <v>82</v>
      </c>
      <c r="K13" s="23">
        <f t="shared" si="0"/>
        <v>15</v>
      </c>
      <c r="L13" s="42">
        <f t="shared" si="1"/>
        <v>2971</v>
      </c>
      <c r="M13" s="17"/>
    </row>
    <row r="14" spans="1:13" x14ac:dyDescent="0.25">
      <c r="A14" s="37" t="s">
        <v>91</v>
      </c>
      <c r="B14" s="25" t="s">
        <v>195</v>
      </c>
      <c r="C14" s="23" t="s">
        <v>196</v>
      </c>
      <c r="D14" s="41"/>
      <c r="E14" s="23" t="s">
        <v>25</v>
      </c>
      <c r="F14" s="23" t="s">
        <v>197</v>
      </c>
      <c r="G14" s="41"/>
      <c r="H14" s="41"/>
      <c r="I14" s="23" t="s">
        <v>16</v>
      </c>
      <c r="J14" s="41"/>
      <c r="K14" s="23">
        <f t="shared" si="0"/>
        <v>5</v>
      </c>
      <c r="L14" s="42">
        <f t="shared" si="1"/>
        <v>2579</v>
      </c>
      <c r="M14" s="17"/>
    </row>
    <row r="15" spans="1:13" x14ac:dyDescent="0.25">
      <c r="A15" s="37" t="s">
        <v>10</v>
      </c>
      <c r="B15" s="25" t="s">
        <v>87</v>
      </c>
      <c r="C15" s="23" t="s">
        <v>88</v>
      </c>
      <c r="D15" s="23" t="s">
        <v>88</v>
      </c>
      <c r="E15" s="23" t="s">
        <v>25</v>
      </c>
      <c r="F15" s="23" t="s">
        <v>206</v>
      </c>
      <c r="G15" s="23" t="s">
        <v>68</v>
      </c>
      <c r="H15" s="23" t="s">
        <v>90</v>
      </c>
      <c r="I15" s="23" t="s">
        <v>59</v>
      </c>
      <c r="J15" s="23" t="s">
        <v>49</v>
      </c>
      <c r="K15" s="23">
        <f t="shared" si="0"/>
        <v>19</v>
      </c>
      <c r="L15" s="42">
        <f t="shared" si="1"/>
        <v>2557</v>
      </c>
      <c r="M15" s="17"/>
    </row>
    <row r="16" spans="1:13" x14ac:dyDescent="0.25">
      <c r="A16" s="37" t="s">
        <v>100</v>
      </c>
      <c r="B16" s="25" t="s">
        <v>83</v>
      </c>
      <c r="C16" s="43"/>
      <c r="D16" s="23" t="s">
        <v>84</v>
      </c>
      <c r="E16" s="43"/>
      <c r="F16" s="43"/>
      <c r="G16" s="23" t="s">
        <v>41</v>
      </c>
      <c r="H16" s="23" t="s">
        <v>85</v>
      </c>
      <c r="I16" s="43"/>
      <c r="J16" s="23" t="s">
        <v>86</v>
      </c>
      <c r="K16" s="23">
        <f t="shared" si="0"/>
        <v>9</v>
      </c>
      <c r="L16" s="42">
        <f t="shared" si="1"/>
        <v>2464</v>
      </c>
      <c r="M16" s="17"/>
    </row>
    <row r="17" spans="1:13" x14ac:dyDescent="0.25">
      <c r="A17" s="37" t="s">
        <v>68</v>
      </c>
      <c r="B17" s="25" t="s">
        <v>198</v>
      </c>
      <c r="C17" s="23" t="s">
        <v>102</v>
      </c>
      <c r="D17" s="41"/>
      <c r="E17" s="23" t="s">
        <v>80</v>
      </c>
      <c r="F17" s="23" t="s">
        <v>199</v>
      </c>
      <c r="G17" s="41"/>
      <c r="H17" s="41"/>
      <c r="I17" s="23" t="s">
        <v>200</v>
      </c>
      <c r="J17" s="41"/>
      <c r="K17" s="23">
        <f t="shared" si="0"/>
        <v>15</v>
      </c>
      <c r="L17" s="42">
        <f t="shared" si="1"/>
        <v>2282</v>
      </c>
      <c r="M17" s="17"/>
    </row>
    <row r="18" spans="1:13" x14ac:dyDescent="0.25">
      <c r="A18" s="37" t="s">
        <v>80</v>
      </c>
      <c r="B18" s="25" t="s">
        <v>96</v>
      </c>
      <c r="C18" s="23" t="s">
        <v>97</v>
      </c>
      <c r="D18" s="23" t="s">
        <v>97</v>
      </c>
      <c r="E18" s="23" t="s">
        <v>20</v>
      </c>
      <c r="F18" s="23" t="s">
        <v>205</v>
      </c>
      <c r="G18" s="23" t="s">
        <v>68</v>
      </c>
      <c r="H18" s="23" t="s">
        <v>98</v>
      </c>
      <c r="I18" s="23" t="s">
        <v>62</v>
      </c>
      <c r="J18" s="23" t="s">
        <v>99</v>
      </c>
      <c r="K18" s="23">
        <f t="shared" si="0"/>
        <v>18</v>
      </c>
      <c r="L18" s="42">
        <f t="shared" si="1"/>
        <v>1651</v>
      </c>
      <c r="M18" s="17"/>
    </row>
    <row r="19" spans="1:13" x14ac:dyDescent="0.25">
      <c r="A19" s="37" t="s">
        <v>113</v>
      </c>
      <c r="B19" s="25" t="s">
        <v>105</v>
      </c>
      <c r="C19" s="23" t="s">
        <v>106</v>
      </c>
      <c r="D19" s="23" t="s">
        <v>106</v>
      </c>
      <c r="E19" s="23" t="s">
        <v>4</v>
      </c>
      <c r="F19" s="23" t="s">
        <v>203</v>
      </c>
      <c r="G19" s="23" t="s">
        <v>37</v>
      </c>
      <c r="H19" s="23" t="s">
        <v>107</v>
      </c>
      <c r="I19" s="23" t="s">
        <v>204</v>
      </c>
      <c r="J19" s="23" t="s">
        <v>108</v>
      </c>
      <c r="K19" s="23">
        <f t="shared" si="0"/>
        <v>18</v>
      </c>
      <c r="L19" s="42">
        <f t="shared" si="1"/>
        <v>1627</v>
      </c>
      <c r="M19" s="17"/>
    </row>
    <row r="20" spans="1:13" x14ac:dyDescent="0.25">
      <c r="A20" s="37" t="s">
        <v>89</v>
      </c>
      <c r="B20" s="25" t="s">
        <v>148</v>
      </c>
      <c r="C20" s="23" t="s">
        <v>144</v>
      </c>
      <c r="D20" s="41"/>
      <c r="E20" s="23" t="s">
        <v>17</v>
      </c>
      <c r="F20" s="23" t="s">
        <v>202</v>
      </c>
      <c r="G20" s="41"/>
      <c r="H20" s="41"/>
      <c r="I20" s="23" t="s">
        <v>190</v>
      </c>
      <c r="J20" s="41"/>
      <c r="K20" s="23">
        <f t="shared" si="0"/>
        <v>6</v>
      </c>
      <c r="L20" s="42">
        <f t="shared" si="1"/>
        <v>1276</v>
      </c>
      <c r="M20" s="17"/>
    </row>
    <row r="21" spans="1:13" x14ac:dyDescent="0.25">
      <c r="A21" s="37" t="s">
        <v>57</v>
      </c>
      <c r="B21" s="25" t="s">
        <v>92</v>
      </c>
      <c r="C21" s="43"/>
      <c r="D21" s="23" t="s">
        <v>93</v>
      </c>
      <c r="E21" s="43"/>
      <c r="F21" s="43"/>
      <c r="G21" s="23" t="s">
        <v>20</v>
      </c>
      <c r="H21" s="23" t="s">
        <v>94</v>
      </c>
      <c r="I21" s="43"/>
      <c r="J21" s="23" t="s">
        <v>95</v>
      </c>
      <c r="K21" s="23">
        <f t="shared" si="0"/>
        <v>4</v>
      </c>
      <c r="L21" s="42">
        <f t="shared" si="1"/>
        <v>1212</v>
      </c>
      <c r="M21" s="17"/>
    </row>
    <row r="22" spans="1:13" x14ac:dyDescent="0.25">
      <c r="A22" s="37" t="s">
        <v>183</v>
      </c>
      <c r="B22" s="25" t="s">
        <v>101</v>
      </c>
      <c r="C22" s="43"/>
      <c r="D22" s="23" t="s">
        <v>102</v>
      </c>
      <c r="E22" s="43"/>
      <c r="F22" s="43"/>
      <c r="G22" s="23" t="s">
        <v>91</v>
      </c>
      <c r="H22" s="23" t="s">
        <v>103</v>
      </c>
      <c r="I22" s="43"/>
      <c r="J22" s="23" t="s">
        <v>104</v>
      </c>
      <c r="K22" s="23">
        <f t="shared" si="0"/>
        <v>11</v>
      </c>
      <c r="L22" s="42">
        <f t="shared" si="1"/>
        <v>713</v>
      </c>
      <c r="M22" s="17"/>
    </row>
    <row r="23" spans="1:13" x14ac:dyDescent="0.25">
      <c r="A23" s="37" t="s">
        <v>32</v>
      </c>
      <c r="B23" s="25" t="s">
        <v>109</v>
      </c>
      <c r="C23" s="43"/>
      <c r="D23" s="23" t="s">
        <v>110</v>
      </c>
      <c r="E23" s="43"/>
      <c r="F23" s="43"/>
      <c r="G23" s="23" t="s">
        <v>10</v>
      </c>
      <c r="H23" s="23" t="s">
        <v>111</v>
      </c>
      <c r="I23" s="43"/>
      <c r="J23" s="23" t="s">
        <v>112</v>
      </c>
      <c r="K23" s="23">
        <f t="shared" si="0"/>
        <v>12</v>
      </c>
      <c r="L23" s="42">
        <f t="shared" si="1"/>
        <v>628</v>
      </c>
      <c r="M23" s="17"/>
    </row>
    <row r="24" spans="1:13" x14ac:dyDescent="0.25">
      <c r="A24" s="37" t="s">
        <v>16</v>
      </c>
      <c r="B24" s="25" t="s">
        <v>114</v>
      </c>
      <c r="C24" s="43"/>
      <c r="D24" s="23" t="s">
        <v>115</v>
      </c>
      <c r="E24" s="43"/>
      <c r="F24" s="43"/>
      <c r="G24" s="23" t="s">
        <v>20</v>
      </c>
      <c r="H24" s="23" t="s">
        <v>116</v>
      </c>
      <c r="I24" s="43"/>
      <c r="J24" s="23" t="s">
        <v>117</v>
      </c>
      <c r="K24" s="23">
        <f t="shared" si="0"/>
        <v>4</v>
      </c>
      <c r="L24" s="42">
        <f t="shared" si="1"/>
        <v>295</v>
      </c>
      <c r="M24" s="17"/>
    </row>
    <row r="25" spans="1:13" x14ac:dyDescent="0.25">
      <c r="A25" s="37" t="s">
        <v>63</v>
      </c>
      <c r="B25" s="25" t="s">
        <v>118</v>
      </c>
      <c r="C25" s="23" t="s">
        <v>119</v>
      </c>
      <c r="D25" s="23" t="s">
        <v>119</v>
      </c>
      <c r="E25" s="23" t="s">
        <v>44</v>
      </c>
      <c r="F25" s="23" t="s">
        <v>44</v>
      </c>
      <c r="G25" s="23" t="s">
        <v>7</v>
      </c>
      <c r="H25" s="23" t="s">
        <v>120</v>
      </c>
      <c r="I25" s="23" t="s">
        <v>44</v>
      </c>
      <c r="J25" s="23" t="s">
        <v>121</v>
      </c>
      <c r="K25" s="23">
        <f t="shared" si="0"/>
        <v>2</v>
      </c>
      <c r="L25" s="42">
        <f t="shared" si="1"/>
        <v>75</v>
      </c>
      <c r="M25" s="16"/>
    </row>
    <row r="26" spans="1:13" x14ac:dyDescent="0.25">
      <c r="A26" s="30" t="s">
        <v>123</v>
      </c>
      <c r="B26" s="1"/>
      <c r="C26" s="1"/>
      <c r="D26" s="1"/>
      <c r="E26" s="1"/>
      <c r="F26" s="1"/>
      <c r="G26" s="1"/>
      <c r="H26" s="1"/>
      <c r="I26" s="5"/>
      <c r="J26" s="1"/>
      <c r="K26" s="1"/>
      <c r="L26" s="1"/>
      <c r="M26" s="16"/>
    </row>
    <row r="27" spans="1:13" x14ac:dyDescent="0.25">
      <c r="A27" s="37">
        <v>1</v>
      </c>
      <c r="B27" s="25" t="s">
        <v>124</v>
      </c>
      <c r="C27" s="29"/>
      <c r="D27" s="25" t="s">
        <v>125</v>
      </c>
      <c r="E27" s="29"/>
      <c r="F27" s="29"/>
      <c r="G27" s="25" t="s">
        <v>17</v>
      </c>
      <c r="H27" s="25" t="s">
        <v>249</v>
      </c>
      <c r="I27" s="29"/>
      <c r="J27" s="25" t="s">
        <v>13</v>
      </c>
      <c r="K27" s="25">
        <f>E27+G27</f>
        <v>6</v>
      </c>
      <c r="L27" s="38">
        <f>F27+H27</f>
        <v>16092</v>
      </c>
      <c r="M27" s="16"/>
    </row>
    <row r="28" spans="1:13" x14ac:dyDescent="0.25">
      <c r="A28" s="37">
        <v>2</v>
      </c>
      <c r="B28" s="25" t="s">
        <v>126</v>
      </c>
      <c r="C28" s="25" t="s">
        <v>127</v>
      </c>
      <c r="D28" s="25" t="s">
        <v>127</v>
      </c>
      <c r="E28" s="25" t="s">
        <v>10</v>
      </c>
      <c r="F28" s="25" t="s">
        <v>207</v>
      </c>
      <c r="G28" s="25" t="s">
        <v>63</v>
      </c>
      <c r="H28" s="25" t="s">
        <v>128</v>
      </c>
      <c r="I28" s="25" t="s">
        <v>208</v>
      </c>
      <c r="J28" s="25" t="s">
        <v>65</v>
      </c>
      <c r="K28" s="25">
        <f>E28+G28</f>
        <v>34</v>
      </c>
      <c r="L28" s="38">
        <f>F28+H28</f>
        <v>9706</v>
      </c>
      <c r="M28" s="16"/>
    </row>
    <row r="29" spans="1:13" x14ac:dyDescent="0.25">
      <c r="A29" s="37">
        <v>3</v>
      </c>
      <c r="B29" s="25" t="s">
        <v>132</v>
      </c>
      <c r="C29" s="25" t="s">
        <v>133</v>
      </c>
      <c r="D29" s="25" t="s">
        <v>133</v>
      </c>
      <c r="E29" s="25" t="s">
        <v>25</v>
      </c>
      <c r="F29" s="25" t="s">
        <v>209</v>
      </c>
      <c r="G29" s="25" t="s">
        <v>91</v>
      </c>
      <c r="H29" s="25" t="s">
        <v>134</v>
      </c>
      <c r="I29" s="25" t="s">
        <v>82</v>
      </c>
      <c r="J29" s="25" t="s">
        <v>135</v>
      </c>
      <c r="K29" s="25">
        <f>E29+G29</f>
        <v>16</v>
      </c>
      <c r="L29" s="38">
        <f>F29+H29</f>
        <v>5553</v>
      </c>
      <c r="M29" s="16"/>
    </row>
    <row r="30" spans="1:13" x14ac:dyDescent="0.25">
      <c r="A30" s="37">
        <v>4</v>
      </c>
      <c r="B30" s="25" t="s">
        <v>129</v>
      </c>
      <c r="C30" s="29"/>
      <c r="D30" s="25" t="s">
        <v>130</v>
      </c>
      <c r="E30" s="29"/>
      <c r="F30" s="29"/>
      <c r="G30" s="25" t="s">
        <v>80</v>
      </c>
      <c r="H30" s="25" t="s">
        <v>131</v>
      </c>
      <c r="I30" s="29"/>
      <c r="J30" s="25" t="s">
        <v>120</v>
      </c>
      <c r="K30" s="25">
        <f>E30+G30</f>
        <v>15</v>
      </c>
      <c r="L30" s="38">
        <f>F30+H30</f>
        <v>4872</v>
      </c>
      <c r="M30" s="16"/>
    </row>
    <row r="31" spans="1:13" x14ac:dyDescent="0.25">
      <c r="A31" s="37">
        <v>5</v>
      </c>
      <c r="B31" s="25" t="s">
        <v>136</v>
      </c>
      <c r="C31" s="29"/>
      <c r="D31" s="25" t="s">
        <v>79</v>
      </c>
      <c r="E31" s="29"/>
      <c r="F31" s="29"/>
      <c r="G31" s="25" t="s">
        <v>17</v>
      </c>
      <c r="H31" s="25" t="s">
        <v>137</v>
      </c>
      <c r="I31" s="29"/>
      <c r="J31" s="25" t="s">
        <v>19</v>
      </c>
      <c r="K31" s="25">
        <f>E31+G31</f>
        <v>6</v>
      </c>
      <c r="L31" s="38">
        <f>F31+H31</f>
        <v>311</v>
      </c>
      <c r="M31" s="16"/>
    </row>
    <row r="32" spans="1:13" x14ac:dyDescent="0.25">
      <c r="A32" s="30" t="s">
        <v>138</v>
      </c>
      <c r="B32" s="1"/>
      <c r="C32" s="1"/>
      <c r="D32" s="1"/>
      <c r="E32" s="1"/>
      <c r="F32" s="1"/>
      <c r="G32" s="1"/>
      <c r="H32" s="1"/>
      <c r="I32" s="5"/>
      <c r="J32" s="1"/>
      <c r="K32" s="1"/>
      <c r="L32" s="1"/>
      <c r="M32" s="16"/>
    </row>
    <row r="33" spans="1:13" x14ac:dyDescent="0.25">
      <c r="A33" s="37" t="s">
        <v>0</v>
      </c>
      <c r="B33" s="25" t="s">
        <v>139</v>
      </c>
      <c r="C33" s="29"/>
      <c r="D33" s="25" t="s">
        <v>140</v>
      </c>
      <c r="E33" s="29"/>
      <c r="F33" s="29"/>
      <c r="G33" s="25" t="s">
        <v>113</v>
      </c>
      <c r="H33" s="25" t="s">
        <v>141</v>
      </c>
      <c r="I33" s="29"/>
      <c r="J33" s="25" t="s">
        <v>142</v>
      </c>
      <c r="K33" s="25">
        <f t="shared" si="0"/>
        <v>16</v>
      </c>
      <c r="L33" s="38">
        <f t="shared" ref="L33:L50" si="2">F33+H33</f>
        <v>6704</v>
      </c>
      <c r="M33" s="16"/>
    </row>
    <row r="34" spans="1:13" x14ac:dyDescent="0.25">
      <c r="A34" s="37" t="s">
        <v>7</v>
      </c>
      <c r="B34" s="25" t="s">
        <v>143</v>
      </c>
      <c r="C34" s="29"/>
      <c r="D34" s="25" t="s">
        <v>144</v>
      </c>
      <c r="E34" s="29"/>
      <c r="F34" s="29"/>
      <c r="G34" s="25" t="s">
        <v>146</v>
      </c>
      <c r="H34" s="25" t="s">
        <v>147</v>
      </c>
      <c r="I34" s="29"/>
      <c r="J34" s="25" t="s">
        <v>145</v>
      </c>
      <c r="K34" s="25">
        <f t="shared" si="0"/>
        <v>26</v>
      </c>
      <c r="L34" s="38">
        <f t="shared" si="2"/>
        <v>5874</v>
      </c>
      <c r="M34" s="16"/>
    </row>
    <row r="35" spans="1:13" x14ac:dyDescent="0.25">
      <c r="A35" s="37" t="s">
        <v>11</v>
      </c>
      <c r="B35" s="25" t="s">
        <v>148</v>
      </c>
      <c r="C35" s="29"/>
      <c r="D35" s="25" t="s">
        <v>144</v>
      </c>
      <c r="E35" s="29"/>
      <c r="F35" s="29"/>
      <c r="G35" s="25" t="s">
        <v>68</v>
      </c>
      <c r="H35" s="25" t="s">
        <v>149</v>
      </c>
      <c r="I35" s="29"/>
      <c r="J35" s="25" t="s">
        <v>150</v>
      </c>
      <c r="K35" s="25">
        <f t="shared" si="0"/>
        <v>14</v>
      </c>
      <c r="L35" s="38">
        <f t="shared" si="2"/>
        <v>3035</v>
      </c>
      <c r="M35" s="16"/>
    </row>
    <row r="36" spans="1:13" x14ac:dyDescent="0.25">
      <c r="A36" s="37" t="s">
        <v>20</v>
      </c>
      <c r="B36" s="25" t="s">
        <v>154</v>
      </c>
      <c r="C36" s="25" t="s">
        <v>155</v>
      </c>
      <c r="D36" s="25" t="s">
        <v>155</v>
      </c>
      <c r="E36" s="25" t="s">
        <v>11</v>
      </c>
      <c r="F36" s="25" t="s">
        <v>216</v>
      </c>
      <c r="G36" s="25" t="s">
        <v>41</v>
      </c>
      <c r="H36" s="25" t="s">
        <v>156</v>
      </c>
      <c r="I36" s="25" t="s">
        <v>190</v>
      </c>
      <c r="J36" s="25" t="s">
        <v>99</v>
      </c>
      <c r="K36" s="25">
        <f t="shared" si="0"/>
        <v>12</v>
      </c>
      <c r="L36" s="38">
        <f t="shared" si="2"/>
        <v>2237</v>
      </c>
      <c r="M36" s="16"/>
    </row>
    <row r="37" spans="1:13" x14ac:dyDescent="0.25">
      <c r="A37" s="37" t="s">
        <v>25</v>
      </c>
      <c r="B37" s="25" t="s">
        <v>151</v>
      </c>
      <c r="C37" s="29"/>
      <c r="D37" s="25" t="s">
        <v>144</v>
      </c>
      <c r="E37" s="29"/>
      <c r="F37" s="29"/>
      <c r="G37" s="25" t="s">
        <v>37</v>
      </c>
      <c r="H37" s="25" t="s">
        <v>152</v>
      </c>
      <c r="I37" s="29"/>
      <c r="J37" s="25" t="s">
        <v>153</v>
      </c>
      <c r="K37" s="25">
        <f t="shared" si="0"/>
        <v>8</v>
      </c>
      <c r="L37" s="38">
        <f t="shared" si="2"/>
        <v>1900</v>
      </c>
      <c r="M37" s="16"/>
    </row>
    <row r="38" spans="1:13" x14ac:dyDescent="0.25">
      <c r="A38" s="37" t="s">
        <v>17</v>
      </c>
      <c r="B38" s="38" t="s">
        <v>66</v>
      </c>
      <c r="C38" s="25" t="s">
        <v>67</v>
      </c>
      <c r="D38" s="29"/>
      <c r="E38" s="25" t="s">
        <v>17</v>
      </c>
      <c r="F38" s="25" t="s">
        <v>210</v>
      </c>
      <c r="G38" s="29"/>
      <c r="H38" s="29"/>
      <c r="I38" s="25" t="s">
        <v>120</v>
      </c>
      <c r="J38" s="29"/>
      <c r="K38" s="25">
        <f t="shared" si="0"/>
        <v>6</v>
      </c>
      <c r="L38" s="38">
        <f t="shared" si="2"/>
        <v>1651</v>
      </c>
      <c r="M38" s="16"/>
    </row>
    <row r="39" spans="1:13" x14ac:dyDescent="0.25">
      <c r="A39" s="37" t="s">
        <v>33</v>
      </c>
      <c r="B39" s="25" t="s">
        <v>163</v>
      </c>
      <c r="C39" s="25" t="s">
        <v>164</v>
      </c>
      <c r="D39" s="25" t="s">
        <v>164</v>
      </c>
      <c r="E39" s="25" t="s">
        <v>25</v>
      </c>
      <c r="F39" s="25" t="s">
        <v>214</v>
      </c>
      <c r="G39" s="25" t="s">
        <v>33</v>
      </c>
      <c r="H39" s="25" t="s">
        <v>165</v>
      </c>
      <c r="I39" s="25" t="s">
        <v>153</v>
      </c>
      <c r="J39" s="25" t="s">
        <v>166</v>
      </c>
      <c r="K39" s="25">
        <f t="shared" si="0"/>
        <v>12</v>
      </c>
      <c r="L39" s="38">
        <f t="shared" si="2"/>
        <v>1410</v>
      </c>
      <c r="M39" s="16"/>
    </row>
    <row r="40" spans="1:13" x14ac:dyDescent="0.25">
      <c r="A40" s="37" t="s">
        <v>37</v>
      </c>
      <c r="B40" s="25" t="s">
        <v>167</v>
      </c>
      <c r="C40" s="25" t="s">
        <v>168</v>
      </c>
      <c r="D40" s="25" t="s">
        <v>168</v>
      </c>
      <c r="E40" s="25" t="s">
        <v>41</v>
      </c>
      <c r="F40" s="25" t="s">
        <v>215</v>
      </c>
      <c r="G40" s="25" t="s">
        <v>68</v>
      </c>
      <c r="H40" s="25" t="s">
        <v>169</v>
      </c>
      <c r="I40" s="25" t="s">
        <v>59</v>
      </c>
      <c r="J40" s="25" t="s">
        <v>150</v>
      </c>
      <c r="K40" s="25">
        <f t="shared" si="0"/>
        <v>23</v>
      </c>
      <c r="L40" s="38">
        <f t="shared" si="2"/>
        <v>1248</v>
      </c>
      <c r="M40" s="16"/>
    </row>
    <row r="41" spans="1:13" x14ac:dyDescent="0.25">
      <c r="A41" s="37" t="s">
        <v>41</v>
      </c>
      <c r="B41" s="25" t="s">
        <v>157</v>
      </c>
      <c r="C41" s="29"/>
      <c r="D41" s="25" t="s">
        <v>158</v>
      </c>
      <c r="E41" s="29"/>
      <c r="F41" s="29"/>
      <c r="G41" s="25" t="s">
        <v>20</v>
      </c>
      <c r="H41" s="25" t="s">
        <v>159</v>
      </c>
      <c r="I41" s="29"/>
      <c r="J41" s="25" t="s">
        <v>117</v>
      </c>
      <c r="K41" s="25">
        <f t="shared" si="0"/>
        <v>4</v>
      </c>
      <c r="L41" s="38">
        <f t="shared" si="2"/>
        <v>1164</v>
      </c>
      <c r="M41" s="16"/>
    </row>
    <row r="42" spans="1:13" x14ac:dyDescent="0.25">
      <c r="A42" s="37" t="s">
        <v>4</v>
      </c>
      <c r="B42" s="38" t="s">
        <v>211</v>
      </c>
      <c r="C42" s="25" t="s">
        <v>212</v>
      </c>
      <c r="D42" s="38"/>
      <c r="E42" s="25" t="s">
        <v>20</v>
      </c>
      <c r="F42" s="25" t="s">
        <v>213</v>
      </c>
      <c r="G42" s="29"/>
      <c r="H42" s="29"/>
      <c r="I42" s="25" t="s">
        <v>117</v>
      </c>
      <c r="J42" s="29"/>
      <c r="K42" s="25">
        <f t="shared" si="0"/>
        <v>4</v>
      </c>
      <c r="L42" s="38">
        <f t="shared" si="2"/>
        <v>1019</v>
      </c>
      <c r="M42" s="16"/>
    </row>
    <row r="43" spans="1:13" x14ac:dyDescent="0.25">
      <c r="A43" s="37" t="s">
        <v>91</v>
      </c>
      <c r="B43" s="25" t="s">
        <v>160</v>
      </c>
      <c r="C43" s="29"/>
      <c r="D43" s="25" t="s">
        <v>161</v>
      </c>
      <c r="E43" s="29"/>
      <c r="F43" s="29"/>
      <c r="G43" s="25" t="s">
        <v>0</v>
      </c>
      <c r="H43" s="25" t="s">
        <v>162</v>
      </c>
      <c r="I43" s="29"/>
      <c r="J43" s="25" t="s">
        <v>32</v>
      </c>
      <c r="K43" s="25">
        <f t="shared" si="0"/>
        <v>1</v>
      </c>
      <c r="L43" s="38">
        <f t="shared" si="2"/>
        <v>822</v>
      </c>
      <c r="M43" s="16"/>
    </row>
    <row r="44" spans="1:13" x14ac:dyDescent="0.25">
      <c r="A44" s="37" t="s">
        <v>10</v>
      </c>
      <c r="B44" s="25" t="s">
        <v>170</v>
      </c>
      <c r="C44" s="25" t="s">
        <v>171</v>
      </c>
      <c r="D44" s="25" t="s">
        <v>171</v>
      </c>
      <c r="E44" s="25" t="s">
        <v>20</v>
      </c>
      <c r="F44" s="25" t="s">
        <v>218</v>
      </c>
      <c r="G44" s="25" t="s">
        <v>33</v>
      </c>
      <c r="H44" s="25" t="s">
        <v>172</v>
      </c>
      <c r="I44" s="25" t="s">
        <v>142</v>
      </c>
      <c r="J44" s="25" t="s">
        <v>24</v>
      </c>
      <c r="K44" s="25">
        <f t="shared" si="0"/>
        <v>11</v>
      </c>
      <c r="L44" s="38">
        <f t="shared" si="2"/>
        <v>358</v>
      </c>
      <c r="M44" s="16"/>
    </row>
    <row r="45" spans="1:13" x14ac:dyDescent="0.25">
      <c r="A45" s="37" t="s">
        <v>100</v>
      </c>
      <c r="B45" s="38" t="s">
        <v>101</v>
      </c>
      <c r="C45" s="25" t="s">
        <v>102</v>
      </c>
      <c r="D45" s="29"/>
      <c r="E45" s="25" t="s">
        <v>20</v>
      </c>
      <c r="F45" s="25" t="s">
        <v>217</v>
      </c>
      <c r="G45" s="29"/>
      <c r="H45" s="29"/>
      <c r="I45" s="25" t="s">
        <v>121</v>
      </c>
      <c r="J45" s="29"/>
      <c r="K45" s="25">
        <f t="shared" si="0"/>
        <v>4</v>
      </c>
      <c r="L45" s="38">
        <f t="shared" si="2"/>
        <v>156</v>
      </c>
      <c r="M45" s="16"/>
    </row>
    <row r="46" spans="1:13" x14ac:dyDescent="0.25">
      <c r="A46" s="37" t="s">
        <v>68</v>
      </c>
      <c r="B46" s="25" t="s">
        <v>173</v>
      </c>
      <c r="C46" s="29"/>
      <c r="D46" s="25" t="s">
        <v>174</v>
      </c>
      <c r="E46" s="29"/>
      <c r="F46" s="29"/>
      <c r="G46" s="25" t="s">
        <v>20</v>
      </c>
      <c r="H46" s="25" t="s">
        <v>175</v>
      </c>
      <c r="I46" s="29"/>
      <c r="J46" s="25" t="s">
        <v>56</v>
      </c>
      <c r="K46" s="25">
        <f t="shared" si="0"/>
        <v>4</v>
      </c>
      <c r="L46" s="38">
        <f t="shared" si="2"/>
        <v>108</v>
      </c>
      <c r="M46" s="16"/>
    </row>
    <row r="47" spans="1:13" x14ac:dyDescent="0.25">
      <c r="A47" s="37" t="s">
        <v>80</v>
      </c>
      <c r="B47" s="25" t="s">
        <v>176</v>
      </c>
      <c r="C47" s="29"/>
      <c r="D47" s="25" t="s">
        <v>177</v>
      </c>
      <c r="E47" s="29"/>
      <c r="F47" s="29"/>
      <c r="G47" s="25" t="s">
        <v>25</v>
      </c>
      <c r="H47" s="25" t="s">
        <v>178</v>
      </c>
      <c r="I47" s="29"/>
      <c r="J47" s="25" t="s">
        <v>63</v>
      </c>
      <c r="K47" s="25">
        <f t="shared" si="0"/>
        <v>5</v>
      </c>
      <c r="L47" s="38">
        <f t="shared" si="2"/>
        <v>101</v>
      </c>
      <c r="M47" s="16"/>
    </row>
    <row r="48" spans="1:13" x14ac:dyDescent="0.25">
      <c r="A48" s="37" t="s">
        <v>113</v>
      </c>
      <c r="B48" s="25" t="s">
        <v>179</v>
      </c>
      <c r="C48" s="29"/>
      <c r="D48" s="25" t="s">
        <v>102</v>
      </c>
      <c r="E48" s="29"/>
      <c r="F48" s="29"/>
      <c r="G48" s="25" t="s">
        <v>17</v>
      </c>
      <c r="H48" s="25" t="s">
        <v>24</v>
      </c>
      <c r="I48" s="29"/>
      <c r="J48" s="25" t="s">
        <v>180</v>
      </c>
      <c r="K48" s="25">
        <f t="shared" si="0"/>
        <v>6</v>
      </c>
      <c r="L48" s="38">
        <f t="shared" si="2"/>
        <v>100</v>
      </c>
      <c r="M48" s="16"/>
    </row>
    <row r="49" spans="1:13" x14ac:dyDescent="0.25">
      <c r="A49" s="37" t="s">
        <v>89</v>
      </c>
      <c r="B49" s="25" t="s">
        <v>181</v>
      </c>
      <c r="C49" s="29"/>
      <c r="D49" s="25" t="s">
        <v>182</v>
      </c>
      <c r="E49" s="29"/>
      <c r="F49" s="29"/>
      <c r="G49" s="25" t="s">
        <v>20</v>
      </c>
      <c r="H49" s="25" t="s">
        <v>145</v>
      </c>
      <c r="I49" s="29"/>
      <c r="J49" s="25" t="s">
        <v>183</v>
      </c>
      <c r="K49" s="25">
        <f t="shared" si="0"/>
        <v>4</v>
      </c>
      <c r="L49" s="38">
        <f t="shared" si="2"/>
        <v>51</v>
      </c>
      <c r="M49" s="16"/>
    </row>
    <row r="50" spans="1:13" x14ac:dyDescent="0.25">
      <c r="A50" s="37" t="s">
        <v>57</v>
      </c>
      <c r="B50" s="25" t="s">
        <v>184</v>
      </c>
      <c r="C50" s="25" t="s">
        <v>185</v>
      </c>
      <c r="D50" s="25" t="s">
        <v>185</v>
      </c>
      <c r="E50" s="25" t="s">
        <v>44</v>
      </c>
      <c r="F50" s="25" t="s">
        <v>44</v>
      </c>
      <c r="G50" s="25" t="s">
        <v>0</v>
      </c>
      <c r="H50" s="25" t="s">
        <v>186</v>
      </c>
      <c r="I50" s="25" t="s">
        <v>44</v>
      </c>
      <c r="J50" s="25" t="s">
        <v>82</v>
      </c>
      <c r="K50" s="25">
        <f t="shared" si="0"/>
        <v>1</v>
      </c>
      <c r="L50" s="38">
        <f t="shared" si="2"/>
        <v>34</v>
      </c>
      <c r="M50" s="16"/>
    </row>
    <row r="51" spans="1:13" x14ac:dyDescent="0.25">
      <c r="A51" s="30" t="s">
        <v>187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6"/>
    </row>
    <row r="52" spans="1:13" x14ac:dyDescent="0.25">
      <c r="A52" s="44">
        <v>1</v>
      </c>
      <c r="B52" s="38" t="s">
        <v>219</v>
      </c>
      <c r="C52" s="25" t="s">
        <v>220</v>
      </c>
      <c r="D52" s="29"/>
      <c r="E52" s="25" t="s">
        <v>6</v>
      </c>
      <c r="F52" s="25" t="s">
        <v>221</v>
      </c>
      <c r="G52" s="29"/>
      <c r="H52" s="29"/>
      <c r="I52" s="25" t="s">
        <v>222</v>
      </c>
      <c r="J52" s="29"/>
      <c r="K52" s="25">
        <f t="shared" si="0"/>
        <v>36</v>
      </c>
      <c r="L52" s="38">
        <f t="shared" ref="L52:L64" si="3">F52+H52</f>
        <v>15519</v>
      </c>
      <c r="M52" s="16"/>
    </row>
    <row r="53" spans="1:13" x14ac:dyDescent="0.25">
      <c r="A53" s="37">
        <v>2</v>
      </c>
      <c r="B53" s="25" t="s">
        <v>26</v>
      </c>
      <c r="C53" s="25" t="s">
        <v>27</v>
      </c>
      <c r="D53" s="25" t="s">
        <v>27</v>
      </c>
      <c r="E53" s="25" t="s">
        <v>17</v>
      </c>
      <c r="F53" s="25" t="s">
        <v>223</v>
      </c>
      <c r="G53" s="25" t="s">
        <v>7</v>
      </c>
      <c r="H53" s="25" t="s">
        <v>28</v>
      </c>
      <c r="I53" s="25" t="s">
        <v>180</v>
      </c>
      <c r="J53" s="25" t="s">
        <v>24</v>
      </c>
      <c r="K53" s="25">
        <f t="shared" si="0"/>
        <v>8</v>
      </c>
      <c r="L53" s="38">
        <f t="shared" si="3"/>
        <v>5877</v>
      </c>
      <c r="M53" s="16"/>
    </row>
    <row r="54" spans="1:13" x14ac:dyDescent="0.25">
      <c r="A54" s="44">
        <v>3</v>
      </c>
      <c r="B54" s="25" t="s">
        <v>1</v>
      </c>
      <c r="C54" s="29"/>
      <c r="D54" s="25" t="s">
        <v>2</v>
      </c>
      <c r="E54" s="29"/>
      <c r="F54" s="29"/>
      <c r="G54" s="25" t="s">
        <v>4</v>
      </c>
      <c r="H54" s="25" t="s">
        <v>5</v>
      </c>
      <c r="I54" s="29"/>
      <c r="J54" s="25" t="s">
        <v>6</v>
      </c>
      <c r="K54" s="25">
        <f t="shared" si="0"/>
        <v>10</v>
      </c>
      <c r="L54" s="38">
        <f t="shared" si="3"/>
        <v>4112</v>
      </c>
      <c r="M54" s="16"/>
    </row>
    <row r="55" spans="1:13" x14ac:dyDescent="0.25">
      <c r="A55" s="37">
        <v>4</v>
      </c>
      <c r="B55" s="25" t="s">
        <v>8</v>
      </c>
      <c r="C55" s="29"/>
      <c r="D55" s="25" t="s">
        <v>9</v>
      </c>
      <c r="E55" s="29"/>
      <c r="F55" s="29"/>
      <c r="G55" s="25" t="s">
        <v>11</v>
      </c>
      <c r="H55" s="25" t="s">
        <v>12</v>
      </c>
      <c r="I55" s="29"/>
      <c r="J55" s="25" t="s">
        <v>13</v>
      </c>
      <c r="K55" s="25">
        <f t="shared" si="0"/>
        <v>3</v>
      </c>
      <c r="L55" s="38">
        <f t="shared" si="3"/>
        <v>3458</v>
      </c>
      <c r="M55" s="16"/>
    </row>
    <row r="56" spans="1:13" x14ac:dyDescent="0.25">
      <c r="A56" s="44">
        <v>5</v>
      </c>
      <c r="B56" s="25" t="s">
        <v>21</v>
      </c>
      <c r="C56" s="25" t="s">
        <v>22</v>
      </c>
      <c r="D56" s="25" t="s">
        <v>22</v>
      </c>
      <c r="E56" s="25" t="s">
        <v>7</v>
      </c>
      <c r="F56" s="25" t="s">
        <v>230</v>
      </c>
      <c r="G56" s="25" t="s">
        <v>7</v>
      </c>
      <c r="H56" s="25" t="s">
        <v>23</v>
      </c>
      <c r="I56" s="25" t="s">
        <v>24</v>
      </c>
      <c r="J56" s="25" t="s">
        <v>24</v>
      </c>
      <c r="K56" s="25">
        <f t="shared" si="0"/>
        <v>4</v>
      </c>
      <c r="L56" s="38">
        <f t="shared" si="3"/>
        <v>2465</v>
      </c>
      <c r="M56" s="16"/>
    </row>
    <row r="57" spans="1:13" x14ac:dyDescent="0.25">
      <c r="A57" s="37">
        <v>6</v>
      </c>
      <c r="B57" s="25" t="s">
        <v>14</v>
      </c>
      <c r="C57" s="29"/>
      <c r="D57" s="25" t="s">
        <v>15</v>
      </c>
      <c r="E57" s="29"/>
      <c r="F57" s="29"/>
      <c r="G57" s="25" t="s">
        <v>17</v>
      </c>
      <c r="H57" s="25" t="s">
        <v>18</v>
      </c>
      <c r="I57" s="29"/>
      <c r="J57" s="25" t="s">
        <v>19</v>
      </c>
      <c r="K57" s="25">
        <f t="shared" si="0"/>
        <v>6</v>
      </c>
      <c r="L57" s="38">
        <f t="shared" si="3"/>
        <v>1968</v>
      </c>
      <c r="M57" s="16"/>
    </row>
    <row r="58" spans="1:13" x14ac:dyDescent="0.25">
      <c r="A58" s="44">
        <v>7</v>
      </c>
      <c r="B58" s="25" t="s">
        <v>29</v>
      </c>
      <c r="C58" s="29"/>
      <c r="D58" s="25" t="s">
        <v>30</v>
      </c>
      <c r="E58" s="29"/>
      <c r="F58" s="29"/>
      <c r="G58" s="25" t="s">
        <v>25</v>
      </c>
      <c r="H58" s="25" t="s">
        <v>31</v>
      </c>
      <c r="I58" s="29"/>
      <c r="J58" s="25" t="s">
        <v>32</v>
      </c>
      <c r="K58" s="25">
        <f t="shared" si="0"/>
        <v>5</v>
      </c>
      <c r="L58" s="38">
        <f t="shared" si="3"/>
        <v>1779</v>
      </c>
      <c r="M58" s="16"/>
    </row>
    <row r="59" spans="1:13" x14ac:dyDescent="0.25">
      <c r="A59" s="37">
        <v>8</v>
      </c>
      <c r="B59" s="38" t="s">
        <v>224</v>
      </c>
      <c r="C59" s="25" t="s">
        <v>225</v>
      </c>
      <c r="D59" s="29"/>
      <c r="E59" s="25" t="s">
        <v>20</v>
      </c>
      <c r="F59" s="25" t="s">
        <v>226</v>
      </c>
      <c r="G59" s="29"/>
      <c r="H59" s="29"/>
      <c r="I59" s="25" t="s">
        <v>56</v>
      </c>
      <c r="J59" s="29"/>
      <c r="K59" s="25">
        <f t="shared" si="0"/>
        <v>4</v>
      </c>
      <c r="L59" s="38">
        <f t="shared" si="3"/>
        <v>1739</v>
      </c>
      <c r="M59" s="16"/>
    </row>
    <row r="60" spans="1:13" x14ac:dyDescent="0.25">
      <c r="A60" s="37">
        <v>9</v>
      </c>
      <c r="B60" s="25" t="s">
        <v>34</v>
      </c>
      <c r="C60" s="29"/>
      <c r="D60" s="25" t="s">
        <v>35</v>
      </c>
      <c r="E60" s="29"/>
      <c r="F60" s="29"/>
      <c r="G60" s="25" t="s">
        <v>25</v>
      </c>
      <c r="H60" s="25" t="s">
        <v>36</v>
      </c>
      <c r="I60" s="29"/>
      <c r="J60" s="25" t="s">
        <v>16</v>
      </c>
      <c r="K60" s="25">
        <f t="shared" si="0"/>
        <v>5</v>
      </c>
      <c r="L60" s="38">
        <f t="shared" si="3"/>
        <v>1408</v>
      </c>
      <c r="M60" s="16"/>
    </row>
    <row r="61" spans="1:13" x14ac:dyDescent="0.25">
      <c r="A61" s="44">
        <v>10</v>
      </c>
      <c r="B61" s="38" t="s">
        <v>227</v>
      </c>
      <c r="C61" s="25" t="s">
        <v>228</v>
      </c>
      <c r="D61" s="29"/>
      <c r="E61" s="25" t="s">
        <v>11</v>
      </c>
      <c r="F61" s="25" t="s">
        <v>229</v>
      </c>
      <c r="G61" s="29"/>
      <c r="H61" s="29"/>
      <c r="I61" s="25" t="s">
        <v>24</v>
      </c>
      <c r="J61" s="29"/>
      <c r="K61" s="25">
        <f t="shared" si="0"/>
        <v>3</v>
      </c>
      <c r="L61" s="38">
        <f t="shared" si="3"/>
        <v>948</v>
      </c>
      <c r="M61" s="16"/>
    </row>
    <row r="62" spans="1:13" x14ac:dyDescent="0.25">
      <c r="A62" s="37">
        <v>11</v>
      </c>
      <c r="B62" s="25" t="s">
        <v>38</v>
      </c>
      <c r="C62" s="29"/>
      <c r="D62" s="25" t="s">
        <v>39</v>
      </c>
      <c r="E62" s="29"/>
      <c r="F62" s="29"/>
      <c r="G62" s="25" t="s">
        <v>0</v>
      </c>
      <c r="H62" s="25" t="s">
        <v>40</v>
      </c>
      <c r="I62" s="29"/>
      <c r="J62" s="25" t="s">
        <v>24</v>
      </c>
      <c r="K62" s="25">
        <f t="shared" si="0"/>
        <v>1</v>
      </c>
      <c r="L62" s="38">
        <f t="shared" si="3"/>
        <v>567</v>
      </c>
      <c r="M62" s="16"/>
    </row>
    <row r="63" spans="1:13" x14ac:dyDescent="0.25">
      <c r="A63" s="37">
        <v>12</v>
      </c>
      <c r="B63" s="38" t="s">
        <v>231</v>
      </c>
      <c r="C63" s="25" t="s">
        <v>232</v>
      </c>
      <c r="D63" s="29"/>
      <c r="E63" s="25" t="s">
        <v>0</v>
      </c>
      <c r="F63" s="25" t="s">
        <v>233</v>
      </c>
      <c r="G63" s="29"/>
      <c r="H63" s="29"/>
      <c r="I63" s="25" t="s">
        <v>89</v>
      </c>
      <c r="J63" s="29"/>
      <c r="K63" s="25">
        <f t="shared" si="0"/>
        <v>1</v>
      </c>
      <c r="L63" s="38">
        <f t="shared" si="3"/>
        <v>533</v>
      </c>
      <c r="M63" s="16"/>
    </row>
    <row r="64" spans="1:13" x14ac:dyDescent="0.25">
      <c r="A64" s="44">
        <v>13</v>
      </c>
      <c r="B64" s="25" t="s">
        <v>42</v>
      </c>
      <c r="C64" s="29"/>
      <c r="D64" s="25" t="s">
        <v>43</v>
      </c>
      <c r="E64" s="29"/>
      <c r="F64" s="29"/>
      <c r="G64" s="25" t="s">
        <v>44</v>
      </c>
      <c r="H64" s="25" t="s">
        <v>44</v>
      </c>
      <c r="I64" s="29"/>
      <c r="J64" s="25" t="s">
        <v>44</v>
      </c>
      <c r="K64" s="25">
        <f t="shared" si="0"/>
        <v>0</v>
      </c>
      <c r="L64" s="38">
        <f t="shared" si="3"/>
        <v>0</v>
      </c>
      <c r="M64" s="16"/>
    </row>
    <row r="65" spans="1:12" hidden="1" x14ac:dyDescent="0.25">
      <c r="A65" s="20"/>
      <c r="B65" s="18"/>
      <c r="C65" s="16"/>
      <c r="D65" s="16"/>
      <c r="E65" s="16"/>
      <c r="F65" s="16"/>
      <c r="G65" s="16"/>
      <c r="H65" s="16"/>
      <c r="I65" s="16"/>
      <c r="J65" s="16"/>
      <c r="K65" s="16"/>
      <c r="L65" s="16"/>
    </row>
  </sheetData>
  <sortState ref="A26:L30">
    <sortCondition descending="1" ref="L26:L30"/>
  </sortState>
  <mergeCells count="1">
    <mergeCell ref="A1:L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tabSelected="1" workbookViewId="0">
      <selection activeCell="G18" sqref="G18"/>
    </sheetView>
  </sheetViews>
  <sheetFormatPr defaultColWidth="0" defaultRowHeight="15" zeroHeight="1" x14ac:dyDescent="0.25"/>
  <cols>
    <col min="1" max="1" width="5.140625" style="21" customWidth="1"/>
    <col min="2" max="2" width="9.5703125" style="4" bestFit="1" customWidth="1"/>
    <col min="3" max="3" width="11" style="2" customWidth="1"/>
    <col min="4" max="4" width="12.42578125" style="2" customWidth="1"/>
    <col min="5" max="6" width="9.140625" style="2" customWidth="1"/>
    <col min="7" max="7" width="10.85546875" style="2" customWidth="1"/>
    <col min="8" max="8" width="10" style="2" customWidth="1"/>
    <col min="9" max="9" width="9.140625" style="2" customWidth="1"/>
    <col min="10" max="10" width="8.28515625" style="2" bestFit="1" customWidth="1"/>
    <col min="11" max="11" width="7.28515625" style="35" customWidth="1"/>
    <col min="12" max="12" width="6" style="2" bestFit="1" customWidth="1"/>
    <col min="13" max="13" width="2.85546875" style="2" customWidth="1"/>
    <col min="14" max="16384" width="9.140625" style="2" hidden="1"/>
  </cols>
  <sheetData>
    <row r="1" spans="1:13" s="6" customFormat="1" ht="15.75" x14ac:dyDescent="0.25">
      <c r="A1" s="45" t="s">
        <v>250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16"/>
    </row>
    <row r="2" spans="1:13" ht="38.25" x14ac:dyDescent="0.25">
      <c r="A2" s="19"/>
      <c r="B2" s="9" t="s">
        <v>234</v>
      </c>
      <c r="C2" s="9" t="s">
        <v>235</v>
      </c>
      <c r="D2" s="9" t="s">
        <v>236</v>
      </c>
      <c r="E2" s="9" t="s">
        <v>237</v>
      </c>
      <c r="F2" s="9" t="s">
        <v>238</v>
      </c>
      <c r="G2" s="9" t="s">
        <v>239</v>
      </c>
      <c r="H2" s="9" t="s">
        <v>240</v>
      </c>
      <c r="I2" s="9" t="s">
        <v>241</v>
      </c>
      <c r="J2" s="9" t="s">
        <v>242</v>
      </c>
      <c r="K2" s="9" t="s">
        <v>243</v>
      </c>
      <c r="L2" s="9" t="s">
        <v>244</v>
      </c>
      <c r="M2" s="16"/>
    </row>
    <row r="3" spans="1:13" x14ac:dyDescent="0.25">
      <c r="A3" s="30" t="s">
        <v>245</v>
      </c>
      <c r="B3" s="3"/>
      <c r="C3" s="1"/>
      <c r="D3" s="1"/>
      <c r="E3" s="1"/>
      <c r="F3" s="1"/>
      <c r="G3" s="1"/>
      <c r="H3" s="1"/>
      <c r="I3" s="1"/>
      <c r="J3" s="1"/>
      <c r="K3" s="30"/>
      <c r="L3" s="5"/>
      <c r="M3" s="16"/>
    </row>
    <row r="4" spans="1:13" x14ac:dyDescent="0.25">
      <c r="A4" s="39" t="s">
        <v>0</v>
      </c>
      <c r="B4" s="24" t="s">
        <v>45</v>
      </c>
      <c r="C4" s="22" t="s">
        <v>46</v>
      </c>
      <c r="D4" s="22" t="s">
        <v>46</v>
      </c>
      <c r="E4" s="22" t="s">
        <v>188</v>
      </c>
      <c r="F4" s="22" t="s">
        <v>189</v>
      </c>
      <c r="G4" s="22" t="s">
        <v>47</v>
      </c>
      <c r="H4" s="22" t="s">
        <v>48</v>
      </c>
      <c r="I4" s="22" t="s">
        <v>190</v>
      </c>
      <c r="J4" s="22" t="s">
        <v>49</v>
      </c>
      <c r="K4" s="22">
        <f>E4+G4</f>
        <v>155</v>
      </c>
      <c r="L4" s="11">
        <f>F4+H4</f>
        <v>65842</v>
      </c>
      <c r="M4" s="17"/>
    </row>
    <row r="5" spans="1:13" x14ac:dyDescent="0.25">
      <c r="A5" s="36" t="s">
        <v>7</v>
      </c>
      <c r="B5" s="27" t="s">
        <v>50</v>
      </c>
      <c r="C5" s="26" t="s">
        <v>51</v>
      </c>
      <c r="D5" s="26" t="s">
        <v>51</v>
      </c>
      <c r="E5" s="26" t="s">
        <v>80</v>
      </c>
      <c r="F5" s="26" t="s">
        <v>193</v>
      </c>
      <c r="G5" s="26" t="s">
        <v>3</v>
      </c>
      <c r="H5" s="26" t="s">
        <v>52</v>
      </c>
      <c r="I5" s="26" t="s">
        <v>99</v>
      </c>
      <c r="J5" s="26" t="s">
        <v>53</v>
      </c>
      <c r="K5" s="26">
        <f t="shared" ref="K5:K27" si="0">E5+G5</f>
        <v>43</v>
      </c>
      <c r="L5" s="15">
        <f t="shared" ref="L5:L10" si="1">F5+H5</f>
        <v>18517</v>
      </c>
      <c r="M5" s="17"/>
    </row>
    <row r="6" spans="1:13" x14ac:dyDescent="0.25">
      <c r="A6" s="36" t="s">
        <v>11</v>
      </c>
      <c r="B6" s="27" t="s">
        <v>71</v>
      </c>
      <c r="C6" s="26" t="s">
        <v>72</v>
      </c>
      <c r="D6" s="26" t="s">
        <v>72</v>
      </c>
      <c r="E6" s="26" t="s">
        <v>25</v>
      </c>
      <c r="F6" s="26" t="s">
        <v>201</v>
      </c>
      <c r="G6" s="26" t="s">
        <v>68</v>
      </c>
      <c r="H6" s="26" t="s">
        <v>73</v>
      </c>
      <c r="I6" s="26" t="s">
        <v>59</v>
      </c>
      <c r="J6" s="26" t="s">
        <v>74</v>
      </c>
      <c r="K6" s="26">
        <f t="shared" si="0"/>
        <v>19</v>
      </c>
      <c r="L6" s="15">
        <f t="shared" si="1"/>
        <v>5588</v>
      </c>
      <c r="M6" s="17"/>
    </row>
    <row r="7" spans="1:13" x14ac:dyDescent="0.25">
      <c r="A7" s="37" t="s">
        <v>20</v>
      </c>
      <c r="B7" s="25" t="s">
        <v>87</v>
      </c>
      <c r="C7" s="23" t="s">
        <v>88</v>
      </c>
      <c r="D7" s="23" t="s">
        <v>88</v>
      </c>
      <c r="E7" s="23" t="s">
        <v>25</v>
      </c>
      <c r="F7" s="23" t="s">
        <v>206</v>
      </c>
      <c r="G7" s="23" t="s">
        <v>68</v>
      </c>
      <c r="H7" s="23" t="s">
        <v>90</v>
      </c>
      <c r="I7" s="23" t="s">
        <v>59</v>
      </c>
      <c r="J7" s="23" t="s">
        <v>49</v>
      </c>
      <c r="K7" s="23">
        <f t="shared" si="0"/>
        <v>19</v>
      </c>
      <c r="L7" s="12">
        <f t="shared" si="1"/>
        <v>2557</v>
      </c>
      <c r="M7" s="17"/>
    </row>
    <row r="8" spans="1:13" x14ac:dyDescent="0.25">
      <c r="A8" s="37" t="s">
        <v>25</v>
      </c>
      <c r="B8" s="25" t="s">
        <v>96</v>
      </c>
      <c r="C8" s="23" t="s">
        <v>97</v>
      </c>
      <c r="D8" s="23" t="s">
        <v>97</v>
      </c>
      <c r="E8" s="23" t="s">
        <v>20</v>
      </c>
      <c r="F8" s="23" t="s">
        <v>205</v>
      </c>
      <c r="G8" s="23" t="s">
        <v>68</v>
      </c>
      <c r="H8" s="23" t="s">
        <v>98</v>
      </c>
      <c r="I8" s="23" t="s">
        <v>62</v>
      </c>
      <c r="J8" s="23" t="s">
        <v>99</v>
      </c>
      <c r="K8" s="23">
        <f t="shared" si="0"/>
        <v>18</v>
      </c>
      <c r="L8" s="12">
        <f t="shared" si="1"/>
        <v>1651</v>
      </c>
      <c r="M8" s="17"/>
    </row>
    <row r="9" spans="1:13" x14ac:dyDescent="0.25">
      <c r="A9" s="37" t="s">
        <v>17</v>
      </c>
      <c r="B9" s="25" t="s">
        <v>105</v>
      </c>
      <c r="C9" s="23" t="s">
        <v>106</v>
      </c>
      <c r="D9" s="23" t="s">
        <v>106</v>
      </c>
      <c r="E9" s="23" t="s">
        <v>4</v>
      </c>
      <c r="F9" s="23" t="s">
        <v>203</v>
      </c>
      <c r="G9" s="23" t="s">
        <v>37</v>
      </c>
      <c r="H9" s="23" t="s">
        <v>107</v>
      </c>
      <c r="I9" s="23" t="s">
        <v>204</v>
      </c>
      <c r="J9" s="23" t="s">
        <v>108</v>
      </c>
      <c r="K9" s="23">
        <f t="shared" si="0"/>
        <v>18</v>
      </c>
      <c r="L9" s="12">
        <f t="shared" si="1"/>
        <v>1627</v>
      </c>
      <c r="M9" s="17"/>
    </row>
    <row r="10" spans="1:13" x14ac:dyDescent="0.25">
      <c r="A10" s="37" t="s">
        <v>33</v>
      </c>
      <c r="B10" s="25" t="s">
        <v>118</v>
      </c>
      <c r="C10" s="23" t="s">
        <v>119</v>
      </c>
      <c r="D10" s="23" t="s">
        <v>119</v>
      </c>
      <c r="E10" s="23" t="s">
        <v>44</v>
      </c>
      <c r="F10" s="23" t="s">
        <v>44</v>
      </c>
      <c r="G10" s="23" t="s">
        <v>7</v>
      </c>
      <c r="H10" s="23" t="s">
        <v>120</v>
      </c>
      <c r="I10" s="23" t="s">
        <v>44</v>
      </c>
      <c r="J10" s="23" t="s">
        <v>121</v>
      </c>
      <c r="K10" s="23">
        <f t="shared" si="0"/>
        <v>2</v>
      </c>
      <c r="L10" s="12">
        <f t="shared" si="1"/>
        <v>75</v>
      </c>
      <c r="M10" s="17"/>
    </row>
    <row r="11" spans="1:13" x14ac:dyDescent="0.25">
      <c r="A11" s="30" t="s">
        <v>246</v>
      </c>
      <c r="B11" s="3"/>
      <c r="C11" s="1"/>
      <c r="D11" s="1"/>
      <c r="E11" s="1"/>
      <c r="F11" s="1"/>
      <c r="G11" s="1"/>
      <c r="H11" s="1"/>
      <c r="I11" s="5"/>
      <c r="J11" s="1"/>
      <c r="K11" s="30"/>
      <c r="L11" s="1"/>
      <c r="M11" s="16"/>
    </row>
    <row r="12" spans="1:13" x14ac:dyDescent="0.25">
      <c r="A12" s="39">
        <v>1</v>
      </c>
      <c r="B12" s="24" t="s">
        <v>126</v>
      </c>
      <c r="C12" s="24" t="s">
        <v>127</v>
      </c>
      <c r="D12" s="24" t="s">
        <v>127</v>
      </c>
      <c r="E12" s="24" t="s">
        <v>10</v>
      </c>
      <c r="F12" s="24" t="s">
        <v>207</v>
      </c>
      <c r="G12" s="24" t="s">
        <v>63</v>
      </c>
      <c r="H12" s="24" t="s">
        <v>128</v>
      </c>
      <c r="I12" s="24" t="s">
        <v>208</v>
      </c>
      <c r="J12" s="24" t="s">
        <v>65</v>
      </c>
      <c r="K12" s="31">
        <f t="shared" si="0"/>
        <v>34</v>
      </c>
      <c r="L12" s="7">
        <f>F12+H12</f>
        <v>9706</v>
      </c>
      <c r="M12" s="16"/>
    </row>
    <row r="13" spans="1:13" x14ac:dyDescent="0.25">
      <c r="A13" s="36">
        <v>2</v>
      </c>
      <c r="B13" s="27" t="s">
        <v>132</v>
      </c>
      <c r="C13" s="27" t="s">
        <v>133</v>
      </c>
      <c r="D13" s="27" t="s">
        <v>133</v>
      </c>
      <c r="E13" s="27" t="s">
        <v>25</v>
      </c>
      <c r="F13" s="27" t="s">
        <v>209</v>
      </c>
      <c r="G13" s="27" t="s">
        <v>91</v>
      </c>
      <c r="H13" s="27" t="s">
        <v>134</v>
      </c>
      <c r="I13" s="27" t="s">
        <v>82</v>
      </c>
      <c r="J13" s="27" t="s">
        <v>135</v>
      </c>
      <c r="K13" s="32">
        <f t="shared" si="0"/>
        <v>16</v>
      </c>
      <c r="L13" s="13">
        <f>F13+H13</f>
        <v>5553</v>
      </c>
      <c r="M13" s="16"/>
    </row>
    <row r="14" spans="1:13" x14ac:dyDescent="0.25">
      <c r="A14" s="30" t="s">
        <v>247</v>
      </c>
      <c r="B14" s="3"/>
      <c r="C14" s="1"/>
      <c r="D14" s="1"/>
      <c r="E14" s="1"/>
      <c r="F14" s="1"/>
      <c r="G14" s="1"/>
      <c r="H14" s="1"/>
      <c r="I14" s="5"/>
      <c r="J14" s="1"/>
      <c r="K14" s="30"/>
      <c r="L14" s="1"/>
      <c r="M14" s="16"/>
    </row>
    <row r="15" spans="1:13" x14ac:dyDescent="0.25">
      <c r="A15" s="39">
        <v>1</v>
      </c>
      <c r="B15" s="24" t="s">
        <v>143</v>
      </c>
      <c r="C15" s="10"/>
      <c r="D15" s="24" t="s">
        <v>144</v>
      </c>
      <c r="E15" s="8" t="s">
        <v>16</v>
      </c>
      <c r="F15" s="8" t="s">
        <v>191</v>
      </c>
      <c r="G15" s="24" t="s">
        <v>146</v>
      </c>
      <c r="H15" s="24" t="s">
        <v>147</v>
      </c>
      <c r="I15" s="10"/>
      <c r="J15" s="24" t="s">
        <v>145</v>
      </c>
      <c r="K15" s="31">
        <f t="shared" ref="K15:K24" si="2">E15+G15</f>
        <v>47</v>
      </c>
      <c r="L15" s="14">
        <f t="shared" ref="L15:L24" si="3">F15+H15</f>
        <v>13314</v>
      </c>
      <c r="M15" s="16"/>
    </row>
    <row r="16" spans="1:13" x14ac:dyDescent="0.25">
      <c r="A16" s="36">
        <v>2</v>
      </c>
      <c r="B16" s="27" t="s">
        <v>139</v>
      </c>
      <c r="C16" s="28"/>
      <c r="D16" s="27" t="s">
        <v>140</v>
      </c>
      <c r="E16" s="28" t="s">
        <v>33</v>
      </c>
      <c r="F16" s="28" t="s">
        <v>194</v>
      </c>
      <c r="G16" s="27" t="s">
        <v>113</v>
      </c>
      <c r="H16" s="27" t="s">
        <v>141</v>
      </c>
      <c r="I16" s="28"/>
      <c r="J16" s="27" t="s">
        <v>142</v>
      </c>
      <c r="K16" s="32">
        <f t="shared" si="2"/>
        <v>23</v>
      </c>
      <c r="L16" s="13">
        <f t="shared" si="3"/>
        <v>9847</v>
      </c>
      <c r="M16" s="16"/>
    </row>
    <row r="17" spans="1:13" x14ac:dyDescent="0.25">
      <c r="A17" s="36">
        <v>3</v>
      </c>
      <c r="B17" s="13" t="s">
        <v>66</v>
      </c>
      <c r="C17" s="27" t="s">
        <v>67</v>
      </c>
      <c r="D17" s="28"/>
      <c r="E17" s="27" t="s">
        <v>17</v>
      </c>
      <c r="F17" s="27" t="s">
        <v>210</v>
      </c>
      <c r="G17" s="28" t="s">
        <v>68</v>
      </c>
      <c r="H17" s="28" t="s">
        <v>69</v>
      </c>
      <c r="I17" s="27" t="s">
        <v>120</v>
      </c>
      <c r="J17" s="28"/>
      <c r="K17" s="32">
        <f t="shared" si="2"/>
        <v>20</v>
      </c>
      <c r="L17" s="13">
        <f t="shared" si="3"/>
        <v>6457</v>
      </c>
      <c r="M17" s="16"/>
    </row>
    <row r="18" spans="1:13" x14ac:dyDescent="0.25">
      <c r="A18" s="37">
        <v>4</v>
      </c>
      <c r="B18" s="25" t="s">
        <v>148</v>
      </c>
      <c r="C18" s="29"/>
      <c r="D18" s="25" t="s">
        <v>144</v>
      </c>
      <c r="E18" s="29" t="s">
        <v>17</v>
      </c>
      <c r="F18" s="29" t="s">
        <v>202</v>
      </c>
      <c r="G18" s="25" t="s">
        <v>68</v>
      </c>
      <c r="H18" s="25" t="s">
        <v>149</v>
      </c>
      <c r="I18" s="29"/>
      <c r="J18" s="25" t="s">
        <v>150</v>
      </c>
      <c r="K18" s="33">
        <f t="shared" si="2"/>
        <v>20</v>
      </c>
      <c r="L18" s="13">
        <f t="shared" si="3"/>
        <v>4311</v>
      </c>
      <c r="M18" s="16"/>
    </row>
    <row r="19" spans="1:13" x14ac:dyDescent="0.25">
      <c r="A19" s="37">
        <v>5</v>
      </c>
      <c r="B19" s="25" t="s">
        <v>154</v>
      </c>
      <c r="C19" s="25" t="s">
        <v>155</v>
      </c>
      <c r="D19" s="25" t="s">
        <v>155</v>
      </c>
      <c r="E19" s="25" t="s">
        <v>11</v>
      </c>
      <c r="F19" s="25" t="s">
        <v>216</v>
      </c>
      <c r="G19" s="25" t="s">
        <v>41</v>
      </c>
      <c r="H19" s="25" t="s">
        <v>156</v>
      </c>
      <c r="I19" s="25" t="s">
        <v>190</v>
      </c>
      <c r="J19" s="25" t="s">
        <v>99</v>
      </c>
      <c r="K19" s="33">
        <f t="shared" si="2"/>
        <v>12</v>
      </c>
      <c r="L19" s="6">
        <f t="shared" si="3"/>
        <v>2237</v>
      </c>
      <c r="M19" s="16"/>
    </row>
    <row r="20" spans="1:13" x14ac:dyDescent="0.25">
      <c r="A20" s="37" t="s">
        <v>17</v>
      </c>
      <c r="B20" s="25" t="s">
        <v>163</v>
      </c>
      <c r="C20" s="25" t="s">
        <v>164</v>
      </c>
      <c r="D20" s="25" t="s">
        <v>164</v>
      </c>
      <c r="E20" s="25" t="s">
        <v>25</v>
      </c>
      <c r="F20" s="25" t="s">
        <v>214</v>
      </c>
      <c r="G20" s="25" t="s">
        <v>33</v>
      </c>
      <c r="H20" s="25" t="s">
        <v>165</v>
      </c>
      <c r="I20" s="25" t="s">
        <v>153</v>
      </c>
      <c r="J20" s="25" t="s">
        <v>166</v>
      </c>
      <c r="K20" s="33">
        <f t="shared" si="2"/>
        <v>12</v>
      </c>
      <c r="L20" s="6">
        <f t="shared" si="3"/>
        <v>1410</v>
      </c>
      <c r="M20" s="16"/>
    </row>
    <row r="21" spans="1:13" x14ac:dyDescent="0.25">
      <c r="A21" s="37" t="s">
        <v>33</v>
      </c>
      <c r="B21" s="25" t="s">
        <v>167</v>
      </c>
      <c r="C21" s="25" t="s">
        <v>168</v>
      </c>
      <c r="D21" s="25" t="s">
        <v>168</v>
      </c>
      <c r="E21" s="25" t="s">
        <v>41</v>
      </c>
      <c r="F21" s="25" t="s">
        <v>215</v>
      </c>
      <c r="G21" s="25" t="s">
        <v>68</v>
      </c>
      <c r="H21" s="25" t="s">
        <v>169</v>
      </c>
      <c r="I21" s="25" t="s">
        <v>59</v>
      </c>
      <c r="J21" s="25" t="s">
        <v>150</v>
      </c>
      <c r="K21" s="33">
        <f t="shared" si="2"/>
        <v>23</v>
      </c>
      <c r="L21" s="6">
        <f t="shared" si="3"/>
        <v>1248</v>
      </c>
      <c r="M21" s="16"/>
    </row>
    <row r="22" spans="1:13" x14ac:dyDescent="0.25">
      <c r="A22" s="37">
        <v>8</v>
      </c>
      <c r="B22" s="38" t="s">
        <v>101</v>
      </c>
      <c r="C22" s="25" t="s">
        <v>102</v>
      </c>
      <c r="D22" s="29"/>
      <c r="E22" s="25" t="s">
        <v>20</v>
      </c>
      <c r="F22" s="25" t="s">
        <v>217</v>
      </c>
      <c r="G22" s="29" t="s">
        <v>91</v>
      </c>
      <c r="H22" s="29" t="s">
        <v>103</v>
      </c>
      <c r="I22" s="25" t="s">
        <v>121</v>
      </c>
      <c r="J22" s="29"/>
      <c r="K22" s="33">
        <f t="shared" si="2"/>
        <v>15</v>
      </c>
      <c r="L22" s="13">
        <f t="shared" si="3"/>
        <v>869</v>
      </c>
      <c r="M22" s="16"/>
    </row>
    <row r="23" spans="1:13" x14ac:dyDescent="0.25">
      <c r="A23" s="37">
        <v>9</v>
      </c>
      <c r="B23" s="25" t="s">
        <v>170</v>
      </c>
      <c r="C23" s="25" t="s">
        <v>171</v>
      </c>
      <c r="D23" s="25" t="s">
        <v>171</v>
      </c>
      <c r="E23" s="25" t="s">
        <v>20</v>
      </c>
      <c r="F23" s="25" t="s">
        <v>218</v>
      </c>
      <c r="G23" s="25" t="s">
        <v>33</v>
      </c>
      <c r="H23" s="25" t="s">
        <v>172</v>
      </c>
      <c r="I23" s="25" t="s">
        <v>142</v>
      </c>
      <c r="J23" s="25" t="s">
        <v>24</v>
      </c>
      <c r="K23" s="33">
        <f t="shared" si="2"/>
        <v>11</v>
      </c>
      <c r="L23" s="6">
        <f t="shared" si="3"/>
        <v>358</v>
      </c>
      <c r="M23" s="16"/>
    </row>
    <row r="24" spans="1:13" x14ac:dyDescent="0.25">
      <c r="A24" s="37" t="s">
        <v>4</v>
      </c>
      <c r="B24" s="25" t="s">
        <v>184</v>
      </c>
      <c r="C24" s="25" t="s">
        <v>185</v>
      </c>
      <c r="D24" s="25" t="s">
        <v>185</v>
      </c>
      <c r="E24" s="25" t="s">
        <v>44</v>
      </c>
      <c r="F24" s="25" t="s">
        <v>44</v>
      </c>
      <c r="G24" s="25" t="s">
        <v>0</v>
      </c>
      <c r="H24" s="25" t="s">
        <v>186</v>
      </c>
      <c r="I24" s="25" t="s">
        <v>44</v>
      </c>
      <c r="J24" s="25" t="s">
        <v>82</v>
      </c>
      <c r="K24" s="33">
        <f t="shared" si="2"/>
        <v>1</v>
      </c>
      <c r="L24" s="6">
        <f t="shared" si="3"/>
        <v>34</v>
      </c>
      <c r="M24" s="16"/>
    </row>
    <row r="25" spans="1:13" x14ac:dyDescent="0.25">
      <c r="A25" s="30" t="s">
        <v>248</v>
      </c>
      <c r="B25" s="3"/>
      <c r="C25" s="1"/>
      <c r="D25" s="1"/>
      <c r="E25" s="1"/>
      <c r="F25" s="1"/>
      <c r="G25" s="1"/>
      <c r="H25" s="1"/>
      <c r="I25" s="1"/>
      <c r="J25" s="1"/>
      <c r="K25" s="30"/>
      <c r="L25" s="1"/>
      <c r="M25" s="16"/>
    </row>
    <row r="26" spans="1:13" x14ac:dyDescent="0.25">
      <c r="A26" s="39">
        <v>1</v>
      </c>
      <c r="B26" s="24" t="s">
        <v>26</v>
      </c>
      <c r="C26" s="24" t="s">
        <v>27</v>
      </c>
      <c r="D26" s="24" t="s">
        <v>27</v>
      </c>
      <c r="E26" s="24" t="s">
        <v>17</v>
      </c>
      <c r="F26" s="24" t="s">
        <v>223</v>
      </c>
      <c r="G26" s="24" t="s">
        <v>7</v>
      </c>
      <c r="H26" s="24" t="s">
        <v>28</v>
      </c>
      <c r="I26" s="24" t="s">
        <v>180</v>
      </c>
      <c r="J26" s="24" t="s">
        <v>24</v>
      </c>
      <c r="K26" s="31">
        <f t="shared" si="0"/>
        <v>8</v>
      </c>
      <c r="L26" s="7">
        <f>F26+H26</f>
        <v>5877</v>
      </c>
      <c r="M26" s="16"/>
    </row>
    <row r="27" spans="1:13" x14ac:dyDescent="0.25">
      <c r="A27" s="40">
        <v>2</v>
      </c>
      <c r="B27" s="27" t="s">
        <v>21</v>
      </c>
      <c r="C27" s="27" t="s">
        <v>22</v>
      </c>
      <c r="D27" s="27" t="s">
        <v>22</v>
      </c>
      <c r="E27" s="27" t="s">
        <v>7</v>
      </c>
      <c r="F27" s="27" t="s">
        <v>230</v>
      </c>
      <c r="G27" s="27" t="s">
        <v>7</v>
      </c>
      <c r="H27" s="27" t="s">
        <v>23</v>
      </c>
      <c r="I27" s="27" t="s">
        <v>24</v>
      </c>
      <c r="J27" s="27" t="s">
        <v>24</v>
      </c>
      <c r="K27" s="32">
        <f t="shared" si="0"/>
        <v>4</v>
      </c>
      <c r="L27" s="13">
        <f>F27+H27</f>
        <v>2465</v>
      </c>
      <c r="M27" s="16"/>
    </row>
    <row r="28" spans="1:13" x14ac:dyDescent="0.25">
      <c r="A28" s="20"/>
      <c r="B28" s="18"/>
      <c r="C28" s="16"/>
      <c r="D28" s="16"/>
      <c r="E28" s="16"/>
      <c r="F28" s="16"/>
      <c r="G28" s="16"/>
      <c r="H28" s="16"/>
      <c r="I28" s="16"/>
      <c r="J28" s="16"/>
      <c r="K28" s="34"/>
      <c r="L28" s="16"/>
      <c r="M28" s="16"/>
    </row>
    <row r="29" spans="1:13" hidden="1" x14ac:dyDescent="0.25"/>
    <row r="30" spans="1:13" hidden="1" x14ac:dyDescent="0.25"/>
    <row r="31" spans="1:13" hidden="1" x14ac:dyDescent="0.25"/>
    <row r="32" spans="1:13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</sheetData>
  <sortState ref="A20:L29">
    <sortCondition descending="1" ref="D20:D29"/>
  </sortState>
  <mergeCells count="1">
    <mergeCell ref="A1:L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Each tour</vt:lpstr>
      <vt:lpstr>2 tours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 Горец</dc:creator>
  <cp:lastModifiedBy>Юрий Горец</cp:lastModifiedBy>
  <dcterms:created xsi:type="dcterms:W3CDTF">2014-09-03T12:33:43Z</dcterms:created>
  <dcterms:modified xsi:type="dcterms:W3CDTF">2014-10-15T15:38:02Z</dcterms:modified>
</cp:coreProperties>
</file>